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9" activeTab="13"/>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<sst xmlns="http://schemas.openxmlformats.org/spreadsheetml/2006/main" count="2301" uniqueCount="703">
  <si>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</si>
  <si>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</si>
  <si>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</si>
  <si>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</si>
  <si>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</si>
  <si>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</si>
  <si>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</si>
  <si>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</si>
  <si>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</si>
  <si>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</si>
  <si>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</si>
  <si>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</si>
  <si>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</si>
  <si>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</si>
  <si>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</si>
  <si>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</si>
  <si>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</si>
  <si>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</si>
  <si>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</si>
  <si>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</si>
  <si>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</si>
  <si>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</si>
  <si>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</si>
  <si>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</si>
  <si>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</si>
  <si>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</si>
  <si>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</si>
  <si>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</si>
  <si>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</si>
  <si>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</si>
  <si>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</si>
  <si>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</si>
  <si>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</si>
  <si>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</si>
  <si>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</si>
  <si>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</si>
  <si>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</si>
  <si>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</si>
  <si>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</si>
  <si>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</si>
  <si>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</si>
  <si>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</si>
  <si>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</si>
  <si>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</si>
  <si>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199</t>
  </si>
  <si>
    <t>云南省人民代表大会常务委员会办公厅</t>
  </si>
  <si>
    <t>199001</t>
  </si>
  <si>
    <t>199005</t>
  </si>
  <si>
    <t>云南人大杂志社</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</si>
  <si>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</si>
  <si>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</si>
  <si>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</si>
  <si>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</si>
  <si>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</si>
  <si>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</si>
  <si>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</si>
  <si>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</si>
  <si>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</si>
  <si>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</si>
  <si>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</si>
  <si>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</si>
  <si>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</si>
  <si>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</si>
  <si>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</si>
  <si>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20101</t>
  </si>
  <si>
    <t>人大事务</t>
  </si>
  <si>
    <t>2010101</t>
  </si>
  <si>
    <t>行政运行</t>
  </si>
  <si>
    <t>2010103</t>
  </si>
  <si>
    <t>机关服务</t>
  </si>
  <si>
    <t>2010104</t>
  </si>
  <si>
    <t>人大会议</t>
  </si>
  <si>
    <t>2010105</t>
  </si>
  <si>
    <t>人大立法</t>
  </si>
  <si>
    <t>2010106</t>
  </si>
  <si>
    <t>人大监督</t>
  </si>
  <si>
    <t>2010108</t>
  </si>
  <si>
    <t>代表工作</t>
  </si>
  <si>
    <t>2010150</t>
  </si>
  <si>
    <t>事业运行</t>
  </si>
  <si>
    <t>2010199</t>
  </si>
  <si>
    <t>其他人大事务支出</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</si>
  <si>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</si>
  <si>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</si>
  <si>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</si>
  <si>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</si>
  <si>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</si>
  <si>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</si>
  <si>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</si>
  <si>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</si>
  <si>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</si>
  <si>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</si>
  <si>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</si>
  <si>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</si>
  <si>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</si>
  <si>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</si>
  <si>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</si>
  <si>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</si>
  <si>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</si>
  <si>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</si>
  <si>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</si>
  <si>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</si>
  <si>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</si>
  <si>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</si>
  <si>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</si>
  <si>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</si>
  <si>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</si>
  <si>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</si>
  <si>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</si>
  <si>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</si>
  <si>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</si>
  <si>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</si>
  <si>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</si>
  <si>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</si>
  <si>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</si>
  <si>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</si>
  <si>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</si>
  <si>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</si>
  <si>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</si>
  <si>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</si>
  <si>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</si>
  <si>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</si>
  <si>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</si>
  <si>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</si>
  <si>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</si>
  <si>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</si>
  <si>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</si>
  <si>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</si>
  <si>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</si>
  <si>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</si>
  <si>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</si>
  <si>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</si>
  <si>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</si>
  <si>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</si>
  <si>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</si>
  <si>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</si>
  <si>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</si>
  <si>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</si>
  <si>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</si>
  <si>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</si>
  <si>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</si>
  <si>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</si>
  <si>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</si>
  <si>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</si>
  <si>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</si>
  <si>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</si>
  <si>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</si>
  <si>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</si>
  <si>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</si>
  <si>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</si>
  <si>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</si>
  <si>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</si>
  <si>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</si>
  <si>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</si>
  <si>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</si>
  <si>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</si>
  <si>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</si>
  <si>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</si>
  <si>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</si>
  <si>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</si>
  <si>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</si>
  <si>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</si>
  <si>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530000210000000023522</t>
  </si>
  <si>
    <t>行政人员支出工资</t>
  </si>
  <si>
    <t>30101</t>
  </si>
  <si>
    <t>基本工资</t>
  </si>
  <si>
    <t>30102</t>
  </si>
  <si>
    <t>津贴补贴</t>
  </si>
  <si>
    <t>30103</t>
  </si>
  <si>
    <t>奖金</t>
  </si>
  <si>
    <t>530000210000000023524</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</si>
  <si>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</si>
  <si>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</si>
  <si>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</si>
  <si>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</si>
  <si>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</si>
  <si>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</si>
  <si>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</si>
  <si>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</si>
  <si>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</si>
  <si>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</si>
  <si>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</si>
  <si>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530000210000000023526</t>
  </si>
  <si>
    <t>30113</t>
  </si>
  <si>
    <t>530000210000000023531</t>
  </si>
  <si>
    <t>30217</t>
  </si>
  <si>
    <t>530000210000000023532</t>
  </si>
  <si>
    <t>行政人员公务交通补贴</t>
  </si>
  <si>
    <t>30239</t>
  </si>
  <si>
    <t>其他交通费用</t>
  </si>
  <si>
    <t>530000210000000023533</t>
  </si>
  <si>
    <t>工会经费</t>
  </si>
  <si>
    <t>30228</t>
  </si>
  <si>
    <t>530000210000000023534</t>
  </si>
  <si>
    <t>一般公用经费</t>
  </si>
  <si>
    <t>30201</t>
  </si>
  <si>
    <t>办公费</t>
  </si>
  <si>
    <t>30205</t>
  </si>
  <si>
    <t>水费</t>
  </si>
  <si>
    <t>30206</t>
  </si>
  <si>
    <t>电费</t>
  </si>
  <si>
    <t>30207</t>
  </si>
  <si>
    <t>邮电费</t>
  </si>
  <si>
    <t>30209</t>
  </si>
  <si>
    <t>物业管理费</t>
  </si>
  <si>
    <t>30211</t>
  </si>
  <si>
    <t>差旅费</t>
  </si>
  <si>
    <t>30299</t>
  </si>
  <si>
    <t>其他商品和服务支出</t>
  </si>
  <si>
    <t>31002</t>
  </si>
  <si>
    <t>办公设备购置</t>
  </si>
  <si>
    <t>530000241100002221285</t>
  </si>
  <si>
    <t>行政人员绩效奖</t>
  </si>
  <si>
    <t>530000251100003349056</t>
  </si>
  <si>
    <t>其他公用经费</t>
  </si>
  <si>
    <t>30202</t>
  </si>
  <si>
    <t>印刷费</t>
  </si>
  <si>
    <t>30213</t>
  </si>
  <si>
    <t>维修（护）费</t>
  </si>
  <si>
    <t>30215</t>
  </si>
  <si>
    <t>会议费</t>
  </si>
  <si>
    <t>30216</t>
  </si>
  <si>
    <t>培训费</t>
  </si>
  <si>
    <t>30226</t>
  </si>
  <si>
    <t>劳务费</t>
  </si>
  <si>
    <t>30227</t>
  </si>
  <si>
    <t>委托业务费</t>
  </si>
  <si>
    <t>530000210000000025692</t>
  </si>
  <si>
    <t>事业人员支出工资</t>
  </si>
  <si>
    <t>30107</t>
  </si>
  <si>
    <t>绩效工资</t>
  </si>
  <si>
    <t>530000210000000025693</t>
  </si>
  <si>
    <t>530000210000000025695</t>
  </si>
  <si>
    <t>530000210000000025703</t>
  </si>
  <si>
    <t>530000210000000025704</t>
  </si>
  <si>
    <t>530000221100000187018</t>
  </si>
  <si>
    <t>30204</t>
  </si>
  <si>
    <t>手续费</t>
  </si>
  <si>
    <t>30240</t>
  </si>
  <si>
    <t>税金及附加费用</t>
  </si>
  <si>
    <t>31003</t>
  </si>
  <si>
    <t>专用设备购置</t>
  </si>
  <si>
    <t>预算05-1表</t>
  </si>
  <si>
    <t>2026年部门项目支出预算表</t>
  </si>
  <si>
    <t>项目分类</t>
  </si>
  <si>
    <t>项目单位</t>
  </si>
  <si>
    <t>本年拨款</t>
  </si>
  <si>
    <t>其中：本次下达</t>
  </si>
  <si>
    <t>2025年云南省决策咨询研究课题第一批经费</t>
  </si>
  <si>
    <t>专项业务类</t>
  </si>
  <si>
    <t>530000251100004424631</t>
  </si>
  <si>
    <t>部门预算机动经费</t>
  </si>
  <si>
    <t>其他运转类</t>
  </si>
  <si>
    <t>530000241100002018903</t>
  </si>
  <si>
    <t>常委会业务发展专项经费</t>
  </si>
  <si>
    <t>530000200000000003973</t>
  </si>
  <si>
    <t>国家社科基金项目资金</t>
  </si>
  <si>
    <t>530000251100003329859</t>
  </si>
  <si>
    <t>机关运转保障经费</t>
  </si>
  <si>
    <t>530000231100001084288</t>
  </si>
  <si>
    <t>全国人大代表活动经费</t>
  </si>
  <si>
    <t>事业发展类</t>
  </si>
  <si>
    <t>530000210000000069474</t>
  </si>
  <si>
    <t>30399</t>
  </si>
  <si>
    <t>其他对个人和家庭的补助</t>
  </si>
  <si>
    <t>省人大代表活动专项经费</t>
  </si>
  <si>
    <t>530000200000000004839</t>
  </si>
  <si>
    <t>省委组织部公务员工作专项经费</t>
  </si>
  <si>
    <t>530000261100005171153</t>
  </si>
  <si>
    <t>30305</t>
  </si>
  <si>
    <t>生活补助</t>
  </si>
  <si>
    <t>因公出国（境）专项经费</t>
  </si>
  <si>
    <t>因公出国（境）经费</t>
  </si>
  <si>
    <t>530000200000000010884</t>
  </si>
  <si>
    <t>30212</t>
  </si>
  <si>
    <t>因公出国（境）费用</t>
  </si>
  <si>
    <t>云南省人民代表大会会议经费</t>
  </si>
  <si>
    <t>530000241100002018621</t>
  </si>
  <si>
    <t>政务信息化运维服务项目补助资金</t>
  </si>
  <si>
    <t>专业信息系统运行维护费</t>
  </si>
  <si>
    <t>530000251100003275304</t>
  </si>
  <si>
    <t>公积金</t>
  </si>
  <si>
    <t>530000251100003915686</t>
  </si>
  <si>
    <t>其他人员支出</t>
  </si>
  <si>
    <t>民生类</t>
  </si>
  <si>
    <t>530000231100001098910</t>
  </si>
  <si>
    <t>30199</t>
  </si>
  <si>
    <t>其他工资福利支出</t>
  </si>
  <si>
    <t>社保费缴纳</t>
  </si>
  <si>
    <t>530000251100003916004</t>
  </si>
  <si>
    <t>事业人员工资</t>
  </si>
  <si>
    <t>530000251100003915552</t>
  </si>
  <si>
    <t>职业年金</t>
  </si>
  <si>
    <t>530000251100003916023</t>
  </si>
  <si>
    <t>30109</t>
  </si>
  <si>
    <t>职业年金缴费</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</si>
  <si>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</si>
  <si>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</si>
  <si>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</si>
  <si>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</si>
  <si>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</si>
  <si>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</si>
  <si>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</si>
  <si>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</si>
  <si>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</si>
  <si>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</si>
  <si>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</si>
  <si>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</si>
  <si>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妥善解决年度预算执行中，因履职发生的、不可预见的、亟需的零星开支，做好部门完成临时性工作任务的经费保障。</t>
  </si>
  <si>
    <t>产出指标</t>
  </si>
  <si>
    <t>质量指标</t>
  </si>
  <si>
    <t>临时性工作任务完成率</t>
  </si>
  <si>
    <t>&gt;=</t>
  </si>
  <si>
    <t>90</t>
  </si>
  <si>
    <t>%</t>
  </si>
  <si>
    <t>定量指标</t>
  </si>
  <si>
    <t>反映临时性工作任务完成的情况。临时性工作任务完成率=临时性工作任务完成数/临时性工作任务数*100%</t>
  </si>
  <si>
    <t>效益指标</t>
  </si>
  <si>
    <t>社会效益</t>
  </si>
  <si>
    <t>形成报告上会审议率</t>
  </si>
  <si>
    <t>85</t>
  </si>
  <si>
    <t>反映临时性工作取得的成效。形成报告上会审议率=开展临时性工作形成的成果提交会议审议数/形成成果数*100%</t>
  </si>
  <si>
    <t>满意度指标</t>
  </si>
  <si>
    <t>服务对象满意度</t>
  </si>
  <si>
    <t>人员满意度</t>
  </si>
  <si>
    <t>反映参加临时性工作人员的满意程度。</t>
  </si>
  <si>
    <t>1、按照年度工作计划，组织有关法律法规的执法检查，适时修改或废止与改革发展不相适应的地方性法规，保证重大改革于法有据，确保宪法和法律得到正确实施。
2、每两个月召开一次常委会会议，听取和审议有关报告、法规案、人事任免案，审查批准预算调整方案、决算草案。开展立法培训、视察、调研，为依法履职作好准备。
3、围绕省委的工作目标，对全省重大工作和重点建设项目落实情况进行视察和专题调研，促进省委、省政府重大战略部署和重点建设的顺利实施和推进。
4、邀请专家和代表广泛参与各项立法、预算、财经审查监督工作，聘请会计师事务所对25个部门预决算审查提供咨询服务。</t>
  </si>
  <si>
    <t>数量指标</t>
  </si>
  <si>
    <t>审议法规案件数</t>
  </si>
  <si>
    <t>件</t>
  </si>
  <si>
    <t>反映继续审议和首次审议的法规案件数</t>
  </si>
  <si>
    <t>常委会委员联系代表次数</t>
  </si>
  <si>
    <t>60</t>
  </si>
  <si>
    <t>人次</t>
  </si>
  <si>
    <t>反映常委会委员联系代表情况</t>
  </si>
  <si>
    <t>视察和专题调研次数</t>
  </si>
  <si>
    <t>10</t>
  </si>
  <si>
    <t>次</t>
  </si>
  <si>
    <t>反映常委会视察和专题调研次数</t>
  </si>
  <si>
    <t>组织培训人次</t>
  </si>
  <si>
    <t>400</t>
  </si>
  <si>
    <t>反映组织培训的人次</t>
  </si>
  <si>
    <t>中介机构参与审查部门预决算个数</t>
  </si>
  <si>
    <t>25</t>
  </si>
  <si>
    <t>个</t>
  </si>
  <si>
    <t>反映中介机构参与审查部门预决算的个数</t>
  </si>
  <si>
    <t>委员审议意见办结率</t>
  </si>
  <si>
    <t>反映委员提出意见建议的办理情况</t>
  </si>
  <si>
    <t>委员满意度</t>
  </si>
  <si>
    <t>95</t>
  </si>
  <si>
    <t>反映委员对保障工作的满意情况</t>
  </si>
  <si>
    <t>做好省十四届人大四次会议保障工作，圆满完成会议的各项议程。</t>
  </si>
  <si>
    <t>会议保障人次</t>
  </si>
  <si>
    <t>&lt;=</t>
  </si>
  <si>
    <t>630</t>
  </si>
  <si>
    <t>人</t>
  </si>
  <si>
    <t>反映参会代表人数情况。</t>
  </si>
  <si>
    <t>会议会期</t>
  </si>
  <si>
    <t>7</t>
  </si>
  <si>
    <t>天</t>
  </si>
  <si>
    <t>反映省十四届人大四次会议召开天数。</t>
  </si>
  <si>
    <t>确定经济社会发展目标的完成情况</t>
  </si>
  <si>
    <t>=</t>
  </si>
  <si>
    <t>完成</t>
  </si>
  <si>
    <t>定性指标</t>
  </si>
  <si>
    <t>反映本次会议审议通过的经济社会发展目标的完成情况</t>
  </si>
  <si>
    <t>参会人员满意度</t>
  </si>
  <si>
    <t>反映参会人员对会议开展的满意度。参会人员满意度=（参会满意人数/问卷调查人数）*100%</t>
  </si>
  <si>
    <t>成本指标</t>
  </si>
  <si>
    <t>经济成本指标</t>
  </si>
  <si>
    <t>严格落实过紧日子要求</t>
  </si>
  <si>
    <t>是</t>
  </si>
  <si>
    <t>反映严格落实过紧日子要求，把节俭办会落实到每个环节，简约高效组织召开省十四届人大四次会议。</t>
  </si>
  <si>
    <t>一是服务保障全国人大代表参加全国人大常委会组织的各类学习培训，确保每名人大代表每届至少参加履职培训1次，不断提高人大代表履职能力和水平。二是针对社会、人民群众普遍关注的热点问题、民生问题等组织代表进行视察、调研、执法检查等，使在滇全国人大代表为云南的发展充分发挥监督和推动作用。三是为无固定工作的在滇全国人大代表发放误工补助，为代表印发学习资料，加大代表履职场所和网络信息平台建设，改善代表履职保障条件，进一步提高代表的履职积极性。四是组织丰富的代表活动，提高代表提出议案、建议的质量，提升办理单位办理代表建议的效率。五是编印、寄送资料，为代表提供知情知政渠道。六是宣传代表履职事迹，激发代表履职热情。七是组织在滇全国人大代表广泛参与云南各级人大的活动，有力促进云南各级人大的工作。九是加强代表同人民群众的密切联系，发挥代表联系群众的桥梁和纽带作用，更加巩固党的执政基础。</t>
  </si>
  <si>
    <t>全国人大代表履职活动次数</t>
  </si>
  <si>
    <t>15</t>
  </si>
  <si>
    <t>在滇全国人大代表参加各类视察、调研、执法检查、学习培训、参加列席会议、评议、小组活动、约见、接待群众等均为代表的正常履职活动。</t>
  </si>
  <si>
    <t>全国人大代表建议答复率</t>
  </si>
  <si>
    <t>在滇全国人大代表在会议期间和闭会期间向全国人大常委会提出对有关部门的建议、批评和意见。答复率高低可作为衡量代表提出建议质量水平指标之一。</t>
  </si>
  <si>
    <t>时效指标</t>
  </si>
  <si>
    <t>全国人大代表建议办结率</t>
  </si>
  <si>
    <t>50</t>
  </si>
  <si>
    <t>在滇全国人大代表在会议期间和闭会期间向全国人大常委会提出对有关部门的建议、批评和意见。办结率高低可作为衡量代表提出建议时效水平指标之一。</t>
  </si>
  <si>
    <t>经济效益</t>
  </si>
  <si>
    <t>全国人大代表参加培训率</t>
  </si>
  <si>
    <t>20</t>
  </si>
  <si>
    <t>服务保障全国人大代表参加全国人大常委会组织的各类学习培训，不断提高人大代表履职能力和水平。代表履职能力越强，为云南发展谋利水平就越高。</t>
  </si>
  <si>
    <t>全国人大代表建议答复满意度</t>
  </si>
  <si>
    <t>服务保障全国人大代表履职是本项经费的主要功能，代表建议答复满意率是衡量代表对服务保障工作满意指标之一。</t>
  </si>
  <si>
    <t>完成民族自治地方行使立法变通权情况研究课题及其后续研究，提供详尽项目信息及项目相关研究报告。</t>
  </si>
  <si>
    <t>研究报告数量</t>
  </si>
  <si>
    <t>1.00</t>
  </si>
  <si>
    <t>形成最终研究报告个数。</t>
  </si>
  <si>
    <t>验收通过率</t>
  </si>
  <si>
    <t>100</t>
  </si>
  <si>
    <t>反映研究成果验收通过情况。
验收通过率=评审通过的研究成果/上报参加评审的研究成果数量*100%。</t>
  </si>
  <si>
    <t>成果信息发布或报道次数</t>
  </si>
  <si>
    <t>反映信息发布或报道的次数。</t>
  </si>
  <si>
    <t>反映服务对象对项目研究工作的整体满意情况。
服务对象满意度=（对项目研究工作的整体满意的人数/问卷调查人数）*100%</t>
  </si>
  <si>
    <t>2026年从清华大学、北京大学、中国人民大学等知名高校中定向招录4名选调生。</t>
  </si>
  <si>
    <t>招录人数</t>
  </si>
  <si>
    <t>公务员：反映选调生考录工作选调效果。</t>
  </si>
  <si>
    <t>硕士发放人数</t>
  </si>
  <si>
    <t>规划办：反映2026年招录硕士定向选调生补贴发放情况</t>
  </si>
  <si>
    <t>任务完成率</t>
  </si>
  <si>
    <t>公务员：反映对照实施方案时间表，看报名、宣讲、笔试、面试等工作任务是否如期完成，反映工作任务完成时效性情况。</t>
  </si>
  <si>
    <t>预算执行率</t>
  </si>
  <si>
    <t>公务员：反映预算执行进度情况。</t>
  </si>
  <si>
    <t>任务完成及时性</t>
  </si>
  <si>
    <t>按时完成</t>
  </si>
  <si>
    <t>规划办：反映工作任务完成情况。</t>
  </si>
  <si>
    <t>办理公务员录用手续准确率</t>
  </si>
  <si>
    <t>公务员：办理录用手续准确率达100%。</t>
  </si>
  <si>
    <t>公务员招录有效性</t>
  </si>
  <si>
    <t>人岗匹配</t>
  </si>
  <si>
    <t>公务员：反映公务员招录有效性。</t>
  </si>
  <si>
    <t>服务对象人数</t>
  </si>
  <si>
    <t>规划办：反映项目总成本控制情况。</t>
  </si>
  <si>
    <t>补贴发放满意度</t>
  </si>
  <si>
    <t>规划办：反映满意度调查率情况。</t>
  </si>
  <si>
    <t>一是主要用于组织代表学习培训，确保每名人大代表每届至少参加履职培训1次，不断提高人大代表履职能力和水平。二是针对社会、人民群众普遍关注的热点问题、民生问题等组织代表进行视察、调研、执法检查等，使在滇全国人大代表和省人大代表为云南的发展充分发挥监督和推动作用。三是为每名代表发放交通、通信补贴，为无固定工作的代表发放误工补助，为代表印发学习资料，加大代表履职场所和网络信息平台建设，改善代表履职保障条件，进一步提高代表的履职积极性。四是组织丰富的代表活动，提高代表提出议案、建议的质量，提升办理单位办理代表建议的效率。五是编印、寄送资料，为代表提供知情知政渠道。六是宣传代表履职事迹，激发代表履职热情。七是组织代表广泛参与人大常委会的活动，有力促进人大常委会的工作。九是加强代表同人民群众的密切联系，发挥代表联系群众的桥梁和纽带作用，更加巩固党的执政基础。</t>
  </si>
  <si>
    <t>代表参与视察、调研人次</t>
  </si>
  <si>
    <t>300</t>
  </si>
  <si>
    <t>全年省人大代表参与视察调研实际人次应大于等于300人次</t>
  </si>
  <si>
    <t>代表意见建议办理结果评A率</t>
  </si>
  <si>
    <t>办理的建议结果评为A级的占比</t>
  </si>
  <si>
    <t>代表建议办复及时率</t>
  </si>
  <si>
    <t>建议提出后6个月内办复个数/提出的建议总数×100%</t>
  </si>
  <si>
    <t>代表提出意见、建议数</t>
  </si>
  <si>
    <t>项</t>
  </si>
  <si>
    <t>代表提出的建议数应大于等于300件</t>
  </si>
  <si>
    <t>代表建议答复满意度</t>
  </si>
  <si>
    <t>代表对建议答复的满意人数/提出建议的代表人数  ×100%</t>
  </si>
  <si>
    <t>一、充分发挥人大保证全面有效实施宪法法律的重要作用。确保各国家机关都在宪法法律范围内履行职责、开展工作。加强备案审查工作，常态化开展法规清理，坚决维护国家法制统一、尊严、权威。
二、充分发挥人大在立法工作中的主导作用。加强立法工作统筹，科学编制立法工作计划，推进重点领域、新兴领域立法，筑牢改革发展稳定的法治根基。
三、充分发挥人大监督在党和国家监督体系中的重要作用。聚焦党中央重大决策部署及省委工作要求，聚焦人民群众急难愁盼，健全制度机制，持续加大监督工作力度，助力我省高质量跨越式发展，让各族群众有更加充实的获得感，推进法治云南、清廉云南建设。
四、充分发挥人大在密切同人民群众联系中的带头作用。紧紧围绕代表作用发挥，加强代表工作能力建设，提升服务保障水平。完成代表活动阵地“三年建设计划”，打造专业化代表履职平台，推动高质量、高效率办好代表议案建议，保障代表更好依法履行职责。
五、进一步加强常委会及其机关的自身建设。</t>
  </si>
  <si>
    <t>常委会议次数</t>
  </si>
  <si>
    <t>反映常委会议召开次数。</t>
  </si>
  <si>
    <t>委员出席率</t>
  </si>
  <si>
    <t>反映委员出席会议的情况。委员出席率=出席会议委员人数/计划人数*100%</t>
  </si>
  <si>
    <t>立法计划完成率</t>
  </si>
  <si>
    <t>反映立法工作的完成情况。立法计划完成率=立法完成数/立法计划数*100%</t>
  </si>
  <si>
    <t>执法检查、专题调研报告数</t>
  </si>
  <si>
    <t>11</t>
  </si>
  <si>
    <t>反映开展执法检查、专题调研形成的报告数量。</t>
  </si>
  <si>
    <t>选举工作完成率</t>
  </si>
  <si>
    <t>反映列入会议议程选举工作的完成情况。选举工作完成率=选举工作完成数/选举工作计划数*100%</t>
  </si>
  <si>
    <t>表决事项完成率</t>
  </si>
  <si>
    <t>反映列入会议议程表决事项的完成情况。表决事项完成率=表决事项完成数/表决事项计划数*100%</t>
  </si>
  <si>
    <t>审议意见办结率</t>
  </si>
  <si>
    <t>反映对专项工作报告审议意见研究处理情况或执行决议情况。审议意见办结率=办结审议意见数/审议意见总数*100%</t>
  </si>
  <si>
    <t>会议质量满意度</t>
  </si>
  <si>
    <t>反映参会人员对会议质量的满意度情况。</t>
  </si>
  <si>
    <t>干部职工满意度</t>
  </si>
  <si>
    <t>反映干部职工对后勤保障工作的满意程度。</t>
  </si>
  <si>
    <t>一、通过机关互联网专线租用和机关电子阅文终端物联网卡续费，保障视频会议、各级部门业务系统、业务数据的传输、汇聚、共享，及时准确地提供各种信息以支持决策，满足云南省人民代表大会常务委员会办公厅事业发展的需求，保障政务服务效率和质量，支撑数字人大建设。
二、做好系统运维工作，保障系统稳定运行。建立完善的网络安全防护体系，防止信息泄露、篡改和非法访问，优化信息系统性能，确保系统数据安全。保障信息系统网络安全等级保护达到三级要求，符合商用密码应用安全等。遵循国家相关法律法规和政策要求，确保信息系统符合国家规定，具备良好的扩展性，能够适应业务发展的需要。</t>
  </si>
  <si>
    <t>信息系统建设变更率</t>
  </si>
  <si>
    <t>反映信息系统建设过程中对质量的控制情况。
信息系统建设变更率=（建设过程中变更内容/计划建设内容）*100%。</t>
  </si>
  <si>
    <t>信息数据安全</t>
  </si>
  <si>
    <t>反映信息系统相关数据安全的保障情况。</t>
  </si>
  <si>
    <t>系统全年正常运行时长</t>
  </si>
  <si>
    <t>8322</t>
  </si>
  <si>
    <t>小时</t>
  </si>
  <si>
    <t>反映信息系统全年正常运行时间情况。</t>
  </si>
  <si>
    <t>可持续影响</t>
  </si>
  <si>
    <t>系统正常使用年限</t>
  </si>
  <si>
    <t>年</t>
  </si>
  <si>
    <t>反映系统正常使用期限。</t>
  </si>
  <si>
    <t>使用人员满意度</t>
  </si>
  <si>
    <t>反映使用对象对信息系统使用的满意度。
使用人员满意度=（对信息系统满意的使用人员/问卷调查人数）*100%</t>
  </si>
  <si>
    <t>根据中央关于控制并降低因公临时出国总量的要求，结合本部门职能职责，按照年初批复计划积极开展对外工作，有针对性地加强对外国议会制度和实务工作的研究，提高人大对外交往的针对性，积极探索人大对外交往工作的新途径、新方法，努力推进我省人大对外交往工作上新的台阶。</t>
  </si>
  <si>
    <t>出访限量管理国家团组</t>
  </si>
  <si>
    <t>1.0</t>
  </si>
  <si>
    <t>反映年度组织出访限量管理国家（地区）批次和团组的数量情况。</t>
  </si>
  <si>
    <t>单个团组出访天数</t>
  </si>
  <si>
    <t>出访1国不超5天，出访2国不超8天，出访3国不超过10天。前往交通不便的国家各加1天。</t>
  </si>
  <si>
    <t>完成出国报告</t>
  </si>
  <si>
    <t>篇</t>
  </si>
  <si>
    <t>完成出国报告篇数应大于等于部门实际出访团组数量。</t>
  </si>
  <si>
    <t>出访人员满意度</t>
  </si>
  <si>
    <t>反映出访人员的满意程度</t>
  </si>
  <si>
    <t>会务保障完成率95%及以上，每天安保巡查次数2次及以上，绿化存活率大于90%，卫生保洁合格率大于95%，零星修缮验收合格率大于95%，零星修缮（维修）及时率大于90%，零星修缮（维修）处理时限为0.5小时，全年不发生安全责任事故，电梯、空调、消防、安保、会议系统等设施设备（系统)全年发生故障次数少于12次，服务受益人员满意度大于85%。</t>
  </si>
  <si>
    <t>会务保障完成率</t>
  </si>
  <si>
    <t>反映会务保障完成情况。会务保障完成率=保障会务数/会务数*100%</t>
  </si>
  <si>
    <t>零星修缮（维修）处理时限</t>
  </si>
  <si>
    <t>0.5</t>
  </si>
  <si>
    <t>反映零星修缮处理完成的时限情况。</t>
  </si>
  <si>
    <t>每天安保巡查次数</t>
  </si>
  <si>
    <t>反映每天安保巡查次数的情况。</t>
  </si>
  <si>
    <t>绿化存活率</t>
  </si>
  <si>
    <t>反映绿化存活的情况。绿化存活率=存活绿化数（面积）/总绿化数（面积）*100%</t>
  </si>
  <si>
    <t>卫生保洁合格率</t>
  </si>
  <si>
    <t>反映卫生保洁检查验收合格的情况。卫生保洁合格率=卫生保洁检查验收合格次数/卫生保洁总次数*100%</t>
  </si>
  <si>
    <t>零星修缮验收合格率</t>
  </si>
  <si>
    <t>反映零星修缮达标的情况。零星修缮验收合格率=零星修缮验收合格数量/零星修缮提交验收数量*100%</t>
  </si>
  <si>
    <t>零星修缮（维修）及时率</t>
  </si>
  <si>
    <t>反映零星修缮（维修）及时的情况。零星修缮（维修）及时率=在规定时间内完成零星修缮（维修）数量/报修数量*100%</t>
  </si>
  <si>
    <t>安全事故发生次数</t>
  </si>
  <si>
    <t>0</t>
  </si>
  <si>
    <t>反映安全事故发生的次数情况。</t>
  </si>
  <si>
    <t>设施设备（系统)发生故障次数</t>
  </si>
  <si>
    <t>12</t>
  </si>
  <si>
    <t>反映电梯、空调、消防、安保、会议系统等设施设备发生故障的情况。</t>
  </si>
  <si>
    <t>服务受益人员满意度</t>
  </si>
  <si>
    <t>反映保安、保洁、餐饮服务、绿化养护服务受益人员满意程度。</t>
  </si>
  <si>
    <t>认真完成预算目标。</t>
  </si>
  <si>
    <t>文稿差错率</t>
  </si>
  <si>
    <t>反映杂志编制质量</t>
  </si>
  <si>
    <t>杂志发行覆盖率</t>
  </si>
  <si>
    <t>反映杂志发行覆盖各级人大机关率</t>
  </si>
  <si>
    <t>满意度</t>
  </si>
  <si>
    <t>本单位职工满意度</t>
  </si>
  <si>
    <t>预算06表</t>
  </si>
  <si>
    <t>2026年政府性基金预算支出预算表</t>
  </si>
  <si>
    <t>政府性基金预算支出</t>
  </si>
  <si>
    <t>备注：云南省人民代表大会常务委员会办公厅无政府性基金预算支出，故此表为空表。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</si>
  <si>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</si>
  <si>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</si>
  <si>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</si>
  <si>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</si>
  <si>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</si>
  <si>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</si>
  <si>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</si>
  <si>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</si>
  <si>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</si>
  <si>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</si>
  <si>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</si>
  <si>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</si>
  <si>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云南人大网站、微信公众号、学习强国号内容运营维护服务</t>
  </si>
  <si>
    <t>C17020000 互联网信息服务</t>
  </si>
  <si>
    <t>部门预决算审查业务咨询服务</t>
  </si>
  <si>
    <t>C23030000 审计服务</t>
  </si>
  <si>
    <t>印刷（省人大常委会议、主任会议材料和公报、委员会立法、调研材料等）</t>
  </si>
  <si>
    <t>C23090100 印刷服务</t>
  </si>
  <si>
    <t>资料印刷（省人大代表活动）</t>
  </si>
  <si>
    <t>笔记本电脑</t>
  </si>
  <si>
    <t>A02010108 便携式计算机</t>
  </si>
  <si>
    <t>台</t>
  </si>
  <si>
    <t>复印纸</t>
  </si>
  <si>
    <t>A05040101 复印纸</t>
  </si>
  <si>
    <t>老旧办公家具更新</t>
  </si>
  <si>
    <t>A05000000 家具和用具</t>
  </si>
  <si>
    <t>批</t>
  </si>
  <si>
    <t>老旧办公设备更新</t>
  </si>
  <si>
    <t>A02000000 设备</t>
  </si>
  <si>
    <t>台桌（老干部活动室）</t>
  </si>
  <si>
    <t>A05010200 台、桌类</t>
  </si>
  <si>
    <t>张</t>
  </si>
  <si>
    <t>椅子（老干部活动室）</t>
  </si>
  <si>
    <t>A05010300 椅凳类</t>
  </si>
  <si>
    <t>把</t>
  </si>
  <si>
    <t>资料印刷（全国人大代表活动）</t>
  </si>
  <si>
    <t>云南省人大常委会机关办公用房零星修缮</t>
  </si>
  <si>
    <t>B08010000 房屋修缮</t>
  </si>
  <si>
    <t>云南省人大常委会机关办公区购买后勤社会化服务（2026年度）</t>
  </si>
  <si>
    <t>C21040001 物业管理服务</t>
  </si>
  <si>
    <t>云南省人大常委会机关办公区购买后勤社会化服务（25年项目尾款）</t>
  </si>
  <si>
    <t>文件印刷（省人代会）</t>
  </si>
  <si>
    <t>本</t>
  </si>
  <si>
    <t>云南省人大常委会机关政务信息化运维服务2026年项目</t>
  </si>
  <si>
    <t>C16070000 运行维护服务</t>
  </si>
  <si>
    <t>便携式计算机（社科基金项目）</t>
  </si>
  <si>
    <t>资料印刷（国家社科基金项目）</t>
  </si>
  <si>
    <t>省人大住宅区安保物业</t>
  </si>
  <si>
    <t>印刷服务</t>
  </si>
  <si>
    <t>预算08表</t>
  </si>
  <si>
    <t>2026年部门政府购买服务预算表</t>
  </si>
  <si>
    <t>政府购买服务项目</t>
  </si>
  <si>
    <t>政府购买服务目录</t>
  </si>
  <si>
    <t>云南广播电视台合作（对专题询问、质询录播）</t>
  </si>
  <si>
    <t>A1502 公共公益宣传服务</t>
  </si>
  <si>
    <t>云南人大网址、微信公众号、学习强国号内容运营维护服务</t>
  </si>
  <si>
    <t>云南日报人大专版合作</t>
  </si>
  <si>
    <t>专题报道制作</t>
  </si>
  <si>
    <t>组织开展问卷调查</t>
  </si>
  <si>
    <t>B0202 社会调查服务</t>
  </si>
  <si>
    <t>B0302 审计服务</t>
  </si>
  <si>
    <t>B1104 印刷和出版服务</t>
  </si>
  <si>
    <t>机关年度档案数字化整理项目</t>
  </si>
  <si>
    <t>B1202 档案管理服务</t>
  </si>
  <si>
    <t>印刷服务（全国人大代表活动）</t>
  </si>
  <si>
    <t>云南省人大常委会机关安保设备维修和保养服务</t>
  </si>
  <si>
    <t>B1101 维修保养服务</t>
  </si>
  <si>
    <t>云南省人大常委会机关消防设备维修和保养服务</t>
  </si>
  <si>
    <t>B1102 物业管理服务</t>
  </si>
  <si>
    <t>云南省人大常委会机关办公区购买后勤社会化服务（26年项目首付款）</t>
  </si>
  <si>
    <t>云南省人大常委会机关政务信息化运维服务2026年度项目</t>
  </si>
  <si>
    <t>B1001 机关信息系统开发与维护服务</t>
  </si>
  <si>
    <t>办文技术服务</t>
  </si>
  <si>
    <t>B1107 其他适合通过市场化方式提供的后勤服务</t>
  </si>
  <si>
    <t>文书和人事档案数字化</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</si>
  <si>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</si>
  <si>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</si>
  <si>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</si>
  <si>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</si>
  <si>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</si>
  <si>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</si>
  <si>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</si>
  <si>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</si>
  <si>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</si>
  <si>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</si>
  <si>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</si>
  <si>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</si>
  <si>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</si>
  <si>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</si>
  <si>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</si>
  <si>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</si>
  <si>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</si>
  <si>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</si>
  <si>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</si>
  <si>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</si>
  <si>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</si>
  <si>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</si>
  <si>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</si>
  <si>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</si>
  <si>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</si>
  <si>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基层人大履职能力提升专项资金</t>
  </si>
  <si>
    <t>2026年全省县乡人大换届选举补助经费</t>
  </si>
  <si>
    <t>预算09-2表</t>
  </si>
  <si>
    <t>2026年省对下转移支付绩效目标表</t>
  </si>
  <si>
    <t>1.按照财政要求，及时编制预算和下达资金，当年的任务基本完成；2.资金安排覆盖到16个州市，用于专项资金管理办法规定的支出内容；3.项目受益的各级人大代表人数不低于1000人，基层人大满意率90%以上。</t>
  </si>
  <si>
    <t>工作任务完成率</t>
  </si>
  <si>
    <t>指标值=预算执行数/2000*100%</t>
  </si>
  <si>
    <t>质量达标率</t>
  </si>
  <si>
    <t>指标值= 顺利通过的项目/安排的项目个数*100%</t>
  </si>
  <si>
    <t>代表履职能力提升</t>
  </si>
  <si>
    <t>有效提升</t>
  </si>
  <si>
    <t>反映培训促进代表履职成效的提升情况。</t>
  </si>
  <si>
    <t>项目受益的各级人大代表人数</t>
  </si>
  <si>
    <t>500</t>
  </si>
  <si>
    <t>指标值=项目实际受益代表人数</t>
  </si>
  <si>
    <t>基层人大办公条件改善</t>
  </si>
  <si>
    <t>有效改善</t>
  </si>
  <si>
    <t>反映基层人大办公条件改善情况</t>
  </si>
  <si>
    <t>基层代表对同级人大工作的满意度</t>
  </si>
  <si>
    <t>用基层人大代表对同级人大工作报告的通过率考核满意度，指标值=满意票数/参与投票人数*100%</t>
  </si>
  <si>
    <t>基层人大满意度</t>
  </si>
  <si>
    <t>指标值=抽样调查市县两级人大的满意率/抽样调查的数量*100%</t>
  </si>
  <si>
    <t>一、按期完成全省县乡两级人大换届选举。二、保障公民选举和被选举权利，坚持严格依法办事。三、保障公民参选率，坚持充分发扬民主。四、保证选民满意率，保障人民当家作主。</t>
  </si>
  <si>
    <t>完成县级人大换届选举比例</t>
  </si>
  <si>
    <t>反映县级人大换届选举完成率。</t>
  </si>
  <si>
    <t>一、按期完成全省县乡两级人大换届选举。二、保障公民选举和被选举权利，坚持严格依法办事。三、保障公民参选率，坚持充分发扬民主。四、保证选民满意率，保障人民当家做主。</t>
  </si>
  <si>
    <t>完成乡级人大换届选举比例</t>
  </si>
  <si>
    <t>反映乡级人大换届选举完成率。</t>
  </si>
  <si>
    <t>选民参选比例</t>
  </si>
  <si>
    <t>反映选民参选率。</t>
  </si>
  <si>
    <t>违规事件发生率</t>
  </si>
  <si>
    <t>考核期内，选举工作中无违反《选举法》等国家选举法律法规、中央及省委有关选举文件要求的事件发生。</t>
  </si>
  <si>
    <t>选民满意度</t>
  </si>
  <si>
    <t>反映受益对象的满意度。</t>
  </si>
  <si>
    <t>预算10表</t>
  </si>
  <si>
    <t>2026年新增资产配置表</t>
  </si>
  <si>
    <t>资产类别</t>
  </si>
  <si>
    <t>资产分类代码.名称</t>
  </si>
  <si>
    <t>资产名称</t>
  </si>
  <si>
    <t>计量单位</t>
  </si>
  <si>
    <t>财政部门批复数（元）</t>
  </si>
  <si>
    <t>单价</t>
  </si>
  <si>
    <t>金额</t>
  </si>
  <si>
    <t>8</t>
  </si>
  <si>
    <t>设备</t>
  </si>
  <si>
    <t>A02010199 其他计算机</t>
  </si>
  <si>
    <t>笔记本电脑（常委会议记录用）</t>
  </si>
  <si>
    <t>笔记本电脑（国家社科基金项目）</t>
  </si>
  <si>
    <t>A02029900 其他办公设备</t>
  </si>
  <si>
    <t>其他办公设备</t>
  </si>
  <si>
    <t>A02061504 不间断电源</t>
  </si>
  <si>
    <t>不间断电源</t>
  </si>
  <si>
    <t>A02091303 同声现场翻译设备及附属设备</t>
  </si>
  <si>
    <t>科大讯飞翻译机</t>
  </si>
  <si>
    <t>图书和档案</t>
  </si>
  <si>
    <t>A04010101 书籍、课本</t>
  </si>
  <si>
    <t>图书资料室藏书</t>
  </si>
  <si>
    <t>家具和用品</t>
  </si>
  <si>
    <t>A05010202 会议桌</t>
  </si>
  <si>
    <t>台桌（离退休干部学习活动室）</t>
  </si>
  <si>
    <t>A05010304 教学、实验椅凳</t>
  </si>
  <si>
    <t>椅子（离退休干部学习活动室）</t>
  </si>
  <si>
    <t>A05010401 三人沙发</t>
  </si>
  <si>
    <t>沙发</t>
  </si>
  <si>
    <t>A05010502 文件柜</t>
  </si>
  <si>
    <t>文件柜</t>
  </si>
  <si>
    <t>组</t>
  </si>
  <si>
    <t>A05019900 其他家具</t>
  </si>
  <si>
    <t>其他家具</t>
  </si>
  <si>
    <t>注：涉及土地使用权、房屋、公务用车购置，按照现行相关管理制度规定报批，以职能部门审批意见为准。</t>
  </si>
  <si>
    <t>预算11表</t>
  </si>
  <si>
    <t>2026年中央转移支付补助项目支出预算表</t>
  </si>
  <si>
    <t>上级补助</t>
  </si>
  <si>
    <t>备注：云南省人民代表大会常务委员会办公厅无上级补助项目支出，故此表为空表。</t>
  </si>
  <si>
    <t>预算12表</t>
  </si>
  <si>
    <t>2026年部门项目支出中期规划预算表</t>
  </si>
  <si>
    <t>项目级次</t>
  </si>
  <si>
    <t>2026年</t>
  </si>
  <si>
    <t>2027年</t>
  </si>
  <si>
    <t>2028年</t>
  </si>
  <si>
    <t>212 因公出国（境）经费</t>
  </si>
  <si>
    <t>本级</t>
  </si>
  <si>
    <t>223 专业信息系统运行维护费</t>
  </si>
  <si>
    <t>229 其他运转类</t>
  </si>
  <si>
    <t>311 专项业务类</t>
  </si>
  <si>
    <t>321 专项业务类</t>
  </si>
  <si>
    <t>对下</t>
  </si>
  <si>
    <t>323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</si>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</sst>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hh:mm:ss"/>
    <numFmt numFmtId="179" formatCode="#,##0;\-#,##0;;@"/>
    <numFmt numFmtId="180" formatCode="yyyy\-mm\-dd"/>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176" fontId="7" fillId="0" borderId="7">
      <alignment horizontal="right" vertical="center"/>
    </xf>
    <xf numFmtId="177" fontId="7" fillId="0" borderId="7">
      <alignment horizontal="right" vertical="center"/>
    </xf>
    <xf numFmtId="178" fontId="7" fillId="0" borderId="7">
      <alignment horizontal="right" vertical="center"/>
    </xf>
    <xf numFmtId="10" fontId="7" fillId="0" borderId="7">
      <alignment horizontal="right" vertical="center"/>
    </xf>
    <xf numFmtId="179" fontId="7" fillId="0" borderId="7">
      <alignment horizontal="right" vertical="center"/>
    </xf>
    <xf numFmtId="180" fontId="7" fillId="0" borderId="7">
      <alignment horizontal="right" vertical="center"/>
    </xf>
    <xf numFmtId="49" fontId="7" fillId="0" borderId="7">
      <alignment horizontal="left" vertical="center" wrapText="1"/>
    </xf>
  </cellStyleXfs>
  <cellXfs count="180">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0" applyFont="1">
      <alignment horizontal="right" vertical="center"/>
    </xf>
    <xf numFmtId="49" fontId="5" fillId="0" borderId="7" xfId="56"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6" applyBorder="1">
      <alignment horizontal="left" vertical="center" wrapText="1"/>
    </xf>
    <xf numFmtId="49" fontId="7" fillId="0" borderId="0" xfId="56" applyBorder="1" applyAlignment="1">
      <alignment horizontal="right" vertical="center" wrapText="1"/>
    </xf>
    <xf numFmtId="49" fontId="8" fillId="0" borderId="0" xfId="56" applyFont="1" applyBorder="1" applyAlignment="1">
      <alignment horizontal="center" vertical="center" wrapText="1"/>
    </xf>
    <xf numFmtId="49" fontId="9" fillId="0" borderId="7" xfId="56" applyFont="1" applyAlignment="1">
      <alignment horizontal="center" vertical="center" wrapText="1"/>
    </xf>
    <xf numFmtId="49" fontId="10" fillId="0" borderId="7" xfId="56" applyAlignment="1">
      <alignment horizontal="center" vertical="center" wrapText="1"/>
    </xf>
    <xf numFmtId="49" fontId="9" fillId="0" borderId="7" xfId="56" applyFont="1">
      <alignment horizontal="left" vertical="center" wrapText="1"/>
    </xf>
    <xf numFmtId="179" fontId="7" fillId="0" borderId="7" xfId="54">
      <alignment horizontal="right" vertical="center"/>
    </xf>
    <xf numFmtId="176" fontId="7" fillId="0" borderId="7" xfId="50">
      <alignment horizontal="right" vertical="center"/>
    </xf>
    <xf numFmtId="49" fontId="9" fillId="0" borderId="7" xfId="56" applyFont="1" applyAlignment="1">
      <alignment horizontal="left" vertical="center" wrapText="1" indent="1"/>
    </xf>
    <xf numFmtId="179"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indent="1"/>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2" fillId="0" borderId="7" xfId="0" applyFont="1" applyBorder="1" applyAlignment="1">
      <alignment horizontal="left" vertical="center" wrapText="1" indent="2"/>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79" fontId="5" fillId="0" borderId="7" xfId="54"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6" applyFont="1" applyAlignment="1">
      <alignment horizontal="left" vertical="center" wrapText="1" indent="1"/>
    </xf>
    <xf numFmtId="49" fontId="5" fillId="0" borderId="7" xfId="56" applyFont="1" applyAlignment="1">
      <alignment horizontal="left" vertical="center" wrapText="1" indent="2"/>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6"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0"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MoneyStyle" xfId="50"/>
    <cellStyle name="TimeStyle" xfId="51"/>
    <cellStyle name="DateTimeStyle" xfId="52"/>
    <cellStyle name="PercentStyle" xfId="53"/>
    <cellStyle name="IntegralNumberStyle" xfId="54"/>
    <cellStyle name="DateStyle" xfId="55"/>
    <cellStyle name="Text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101" t="s">
        <v>0</v>
      </c>
    </row>
    <row r="2" ht="36" customHeight="1" spans="1:4">
      <c r="A2" s="46" t="s">
        <v>1</v>
      </c>
      <c r="B2" s="172"/>
      <c r="C2" s="172"/>
      <c r="D2" s="172"/>
    </row>
    <row r="3" ht="21" customHeight="1" spans="1:4">
      <c r="A3" s="100" t="str">
        <f>"单位名称："&amp;"云南省人民代表大会常务委员会办公厅"</f>
        <v>单位名称：云南省人民代表大会常务委员会办公厅</v>
      </c>
      <c r="B3" s="137"/>
      <c r="C3" s="137"/>
      <c r="D3" s="99"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8" t="s">
        <v>8</v>
      </c>
      <c r="B7" s="126">
        <v>133050483.39</v>
      </c>
      <c r="C7" s="23" t="str">
        <f>"一"&amp;"、"&amp;"一般公共服务支出"</f>
        <v>一、一般公共服务支出</v>
      </c>
      <c r="D7" s="126">
        <v>118156333.86</v>
      </c>
    </row>
    <row r="8" ht="25.4" customHeight="1" spans="1:4">
      <c r="A8" s="148" t="s">
        <v>9</v>
      </c>
      <c r="B8" s="126"/>
      <c r="C8" s="23" t="str">
        <f>"二"&amp;"、"&amp;"社会保障和就业支出"</f>
        <v>二、社会保障和就业支出</v>
      </c>
      <c r="D8" s="126">
        <v>7023037.47</v>
      </c>
    </row>
    <row r="9" ht="25.4" customHeight="1" spans="1:4">
      <c r="A9" s="148" t="s">
        <v>10</v>
      </c>
      <c r="B9" s="126"/>
      <c r="C9" s="23" t="str">
        <f>"三"&amp;"、"&amp;"卫生健康支出"</f>
        <v>三、卫生健康支出</v>
      </c>
      <c r="D9" s="126">
        <v>7690216.6</v>
      </c>
    </row>
    <row r="10" ht="25.4" customHeight="1" spans="1:4">
      <c r="A10" s="148" t="s">
        <v>11</v>
      </c>
      <c r="B10" s="93"/>
      <c r="C10" s="23" t="str">
        <f>"四"&amp;"、"&amp;"住房保障支出"</f>
        <v>四、住房保障支出</v>
      </c>
      <c r="D10" s="126">
        <v>5460535.46</v>
      </c>
    </row>
    <row r="11" ht="25.4" customHeight="1" spans="1:4">
      <c r="A11" s="148" t="s">
        <v>12</v>
      </c>
      <c r="B11" s="126">
        <v>4703195</v>
      </c>
      <c r="C11" s="23"/>
      <c r="D11" s="126"/>
    </row>
    <row r="12" ht="25.4" customHeight="1" spans="1:4">
      <c r="A12" s="148" t="s">
        <v>13</v>
      </c>
      <c r="B12" s="93"/>
      <c r="C12" s="23"/>
      <c r="D12" s="126"/>
    </row>
    <row r="13" ht="25.4" customHeight="1" spans="1:4">
      <c r="A13" s="148" t="s">
        <v>14</v>
      </c>
      <c r="B13" s="93">
        <v>3840300</v>
      </c>
      <c r="C13" s="23"/>
      <c r="D13" s="126"/>
    </row>
    <row r="14" ht="25.4" customHeight="1" spans="1:4">
      <c r="A14" s="148" t="s">
        <v>15</v>
      </c>
      <c r="B14" s="93"/>
      <c r="C14" s="23"/>
      <c r="D14" s="126"/>
    </row>
    <row r="15" ht="25.4" customHeight="1" spans="1:4">
      <c r="A15" s="173" t="s">
        <v>16</v>
      </c>
      <c r="B15" s="93"/>
      <c r="C15" s="23"/>
      <c r="D15" s="126"/>
    </row>
    <row r="16" ht="25.4" customHeight="1" spans="1:4">
      <c r="A16" s="173" t="s">
        <v>17</v>
      </c>
      <c r="B16" s="126">
        <v>862895</v>
      </c>
      <c r="C16" s="23"/>
      <c r="D16" s="126"/>
    </row>
    <row r="17" ht="25.4" customHeight="1" spans="1:4">
      <c r="A17" s="174" t="s">
        <v>18</v>
      </c>
      <c r="B17" s="144">
        <v>137753678.39</v>
      </c>
      <c r="C17" s="145" t="s">
        <v>19</v>
      </c>
      <c r="D17" s="144">
        <v>138330123.39</v>
      </c>
    </row>
    <row r="18" ht="25.4" customHeight="1" spans="1:4">
      <c r="A18" s="175" t="s">
        <v>20</v>
      </c>
      <c r="B18" s="144">
        <v>9452373.04</v>
      </c>
      <c r="C18" s="176" t="s">
        <v>21</v>
      </c>
      <c r="D18" s="177">
        <v>8875928.04</v>
      </c>
    </row>
    <row r="19" ht="25.4" customHeight="1" spans="1:4">
      <c r="A19" s="178" t="s">
        <v>22</v>
      </c>
      <c r="B19" s="126">
        <v>338840</v>
      </c>
      <c r="C19" s="146" t="s">
        <v>22</v>
      </c>
      <c r="D19" s="93"/>
    </row>
    <row r="20" ht="25.4" customHeight="1" spans="1:4">
      <c r="A20" s="178" t="s">
        <v>23</v>
      </c>
      <c r="B20" s="126">
        <v>9113533.04</v>
      </c>
      <c r="C20" s="146" t="s">
        <v>23</v>
      </c>
      <c r="D20" s="93">
        <v>8875928.04</v>
      </c>
    </row>
    <row r="21" ht="25.4" customHeight="1" spans="1:4">
      <c r="A21" s="179" t="s">
        <v>24</v>
      </c>
      <c r="B21" s="144">
        <v>147206051.43</v>
      </c>
      <c r="C21" s="145" t="s">
        <v>25</v>
      </c>
      <c r="D21" s="140">
        <v>147206051.43</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11"/>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50"/>
      <c r="J1" s="151"/>
      <c r="R1" s="2" t="s">
        <v>26</v>
      </c>
    </row>
    <row r="2" ht="36" customHeight="1" spans="1:19">
      <c r="A2" s="152" t="s">
        <v>27</v>
      </c>
      <c r="B2" s="27"/>
      <c r="C2" s="27"/>
      <c r="D2" s="27"/>
      <c r="E2" s="27"/>
      <c r="F2" s="27"/>
      <c r="G2" s="27"/>
      <c r="H2" s="27"/>
      <c r="I2" s="27"/>
      <c r="J2" s="47"/>
      <c r="K2" s="27"/>
      <c r="L2" s="27"/>
      <c r="M2" s="27"/>
      <c r="N2" s="27"/>
      <c r="O2" s="27"/>
      <c r="P2" s="27"/>
      <c r="Q2" s="27"/>
      <c r="R2" s="27"/>
      <c r="S2" s="27"/>
    </row>
    <row r="3" ht="20.25" customHeight="1" spans="1:19">
      <c r="A3" s="100" t="str">
        <f>"单位名称："&amp;"云南省人民代表大会常务委员会办公厅"</f>
        <v>单位名称：云南省人民代表大会常务委员会办公厅</v>
      </c>
      <c r="B3" s="6"/>
      <c r="C3" s="6"/>
      <c r="D3" s="6"/>
      <c r="E3" s="6"/>
      <c r="F3" s="6"/>
      <c r="G3" s="6"/>
      <c r="H3" s="6"/>
      <c r="I3" s="6"/>
      <c r="J3" s="153"/>
      <c r="K3" s="6"/>
      <c r="L3" s="6"/>
      <c r="M3" s="6"/>
      <c r="N3" s="7"/>
      <c r="O3" s="7"/>
      <c r="P3" s="7"/>
      <c r="Q3" s="7"/>
      <c r="R3" s="7" t="s">
        <v>2</v>
      </c>
      <c r="S3" s="7" t="s">
        <v>2</v>
      </c>
    </row>
    <row r="4" ht="18.75" customHeight="1" spans="1:19">
      <c r="A4" s="154" t="s">
        <v>28</v>
      </c>
      <c r="B4" s="155" t="s">
        <v>29</v>
      </c>
      <c r="C4" s="155" t="s">
        <v>30</v>
      </c>
      <c r="D4" s="156" t="s">
        <v>31</v>
      </c>
      <c r="E4" s="157"/>
      <c r="F4" s="157"/>
      <c r="G4" s="157"/>
      <c r="H4" s="157"/>
      <c r="I4" s="157"/>
      <c r="J4" s="158"/>
      <c r="K4" s="157"/>
      <c r="L4" s="157"/>
      <c r="M4" s="157"/>
      <c r="N4" s="159"/>
      <c r="O4" s="159" t="s">
        <v>20</v>
      </c>
      <c r="P4" s="159"/>
      <c r="Q4" s="159"/>
      <c r="R4" s="159"/>
      <c r="S4" s="159"/>
    </row>
    <row r="5" ht="18" customHeight="1" spans="1:19">
      <c r="A5" s="160"/>
      <c r="B5" s="161"/>
      <c r="C5" s="161"/>
      <c r="D5" s="161" t="s">
        <v>32</v>
      </c>
      <c r="E5" s="161" t="s">
        <v>33</v>
      </c>
      <c r="F5" s="161" t="s">
        <v>34</v>
      </c>
      <c r="G5" s="161" t="s">
        <v>35</v>
      </c>
      <c r="H5" s="161" t="s">
        <v>36</v>
      </c>
      <c r="I5" s="162" t="s">
        <v>37</v>
      </c>
      <c r="J5" s="163"/>
      <c r="K5" s="162" t="s">
        <v>38</v>
      </c>
      <c r="L5" s="162" t="s">
        <v>39</v>
      </c>
      <c r="M5" s="162" t="s">
        <v>40</v>
      </c>
      <c r="N5" s="164" t="s">
        <v>41</v>
      </c>
      <c r="O5" s="165" t="s">
        <v>32</v>
      </c>
      <c r="P5" s="165" t="s">
        <v>33</v>
      </c>
      <c r="Q5" s="165" t="s">
        <v>34</v>
      </c>
      <c r="R5" s="165" t="s">
        <v>35</v>
      </c>
      <c r="S5" s="165" t="s">
        <v>42</v>
      </c>
    </row>
    <row r="6" ht="29.25" customHeight="1" spans="1:19">
      <c r="A6" s="166"/>
      <c r="B6" s="167"/>
      <c r="C6" s="167"/>
      <c r="D6" s="167"/>
      <c r="E6" s="167"/>
      <c r="F6" s="167"/>
      <c r="G6" s="167"/>
      <c r="H6" s="167"/>
      <c r="I6" s="168" t="s">
        <v>32</v>
      </c>
      <c r="J6" s="168" t="s">
        <v>43</v>
      </c>
      <c r="K6" s="168" t="s">
        <v>38</v>
      </c>
      <c r="L6" s="168" t="s">
        <v>39</v>
      </c>
      <c r="M6" s="168" t="s">
        <v>40</v>
      </c>
      <c r="N6" s="168" t="s">
        <v>41</v>
      </c>
      <c r="O6" s="168"/>
      <c r="P6" s="168"/>
      <c r="Q6" s="168"/>
      <c r="R6" s="168"/>
      <c r="S6" s="168"/>
    </row>
    <row r="7" ht="16.5" customHeight="1" spans="1:19">
      <c r="A7" s="134">
        <v>1</v>
      </c>
      <c r="B7" s="19">
        <v>2</v>
      </c>
      <c r="C7" s="19">
        <v>3</v>
      </c>
      <c r="D7" s="19">
        <v>4</v>
      </c>
      <c r="E7" s="134">
        <v>5</v>
      </c>
      <c r="F7" s="19">
        <v>6</v>
      </c>
      <c r="G7" s="19">
        <v>7</v>
      </c>
      <c r="H7" s="134">
        <v>8</v>
      </c>
      <c r="I7" s="19">
        <v>9</v>
      </c>
      <c r="J7" s="29">
        <v>10</v>
      </c>
      <c r="K7" s="29">
        <v>11</v>
      </c>
      <c r="L7" s="169">
        <v>12</v>
      </c>
      <c r="M7" s="29">
        <v>13</v>
      </c>
      <c r="N7" s="29">
        <v>14</v>
      </c>
      <c r="O7" s="29">
        <v>15</v>
      </c>
      <c r="P7" s="29">
        <v>16</v>
      </c>
      <c r="Q7" s="29">
        <v>17</v>
      </c>
      <c r="R7" s="29">
        <v>18</v>
      </c>
      <c r="S7" s="29">
        <v>19</v>
      </c>
    </row>
    <row r="8" ht="31.4" customHeight="1" spans="1:19">
      <c r="A8" s="30" t="s">
        <v>44</v>
      </c>
      <c r="B8" s="30" t="s">
        <v>45</v>
      </c>
      <c r="C8" s="22">
        <v>147206051.43</v>
      </c>
      <c r="D8" s="126">
        <v>137753678.39</v>
      </c>
      <c r="E8" s="93">
        <v>133050483.39</v>
      </c>
      <c r="F8" s="93"/>
      <c r="G8" s="93"/>
      <c r="H8" s="93"/>
      <c r="I8" s="93">
        <v>4703195</v>
      </c>
      <c r="J8" s="93"/>
      <c r="K8" s="93">
        <v>3840300</v>
      </c>
      <c r="L8" s="93"/>
      <c r="M8" s="93"/>
      <c r="N8" s="93">
        <v>862895</v>
      </c>
      <c r="O8" s="93">
        <v>9452373.04</v>
      </c>
      <c r="P8" s="93">
        <v>338840</v>
      </c>
      <c r="Q8" s="93"/>
      <c r="R8" s="93"/>
      <c r="S8" s="93">
        <v>9113533.04</v>
      </c>
    </row>
    <row r="9" ht="31.4" customHeight="1" spans="1:19">
      <c r="A9" s="68" t="s">
        <v>46</v>
      </c>
      <c r="B9" s="68" t="s">
        <v>45</v>
      </c>
      <c r="C9" s="22">
        <v>134489823.39</v>
      </c>
      <c r="D9" s="126">
        <v>133913378.39</v>
      </c>
      <c r="E9" s="93">
        <v>133050483.39</v>
      </c>
      <c r="F9" s="93"/>
      <c r="G9" s="93"/>
      <c r="H9" s="93"/>
      <c r="I9" s="93">
        <v>862895</v>
      </c>
      <c r="J9" s="93"/>
      <c r="K9" s="93"/>
      <c r="L9" s="93"/>
      <c r="M9" s="93"/>
      <c r="N9" s="93">
        <v>862895</v>
      </c>
      <c r="O9" s="93">
        <v>576445</v>
      </c>
      <c r="P9" s="93">
        <v>338840</v>
      </c>
      <c r="Q9" s="93"/>
      <c r="R9" s="93"/>
      <c r="S9" s="93">
        <v>237605</v>
      </c>
    </row>
    <row r="10" ht="31.4" customHeight="1" spans="1:19">
      <c r="A10" s="68" t="s">
        <v>47</v>
      </c>
      <c r="B10" s="68" t="s">
        <v>48</v>
      </c>
      <c r="C10" s="22">
        <v>12716228.04</v>
      </c>
      <c r="D10" s="126">
        <v>3840300</v>
      </c>
      <c r="E10" s="93"/>
      <c r="F10" s="93"/>
      <c r="G10" s="93"/>
      <c r="H10" s="93"/>
      <c r="I10" s="93">
        <v>3840300</v>
      </c>
      <c r="J10" s="93"/>
      <c r="K10" s="93">
        <v>3840300</v>
      </c>
      <c r="L10" s="93"/>
      <c r="M10" s="93"/>
      <c r="N10" s="93"/>
      <c r="O10" s="93">
        <v>8875928.04</v>
      </c>
      <c r="P10" s="93"/>
      <c r="Q10" s="93"/>
      <c r="R10" s="93"/>
      <c r="S10" s="93">
        <v>8875928.04</v>
      </c>
    </row>
    <row r="11" ht="16.5" customHeight="1" spans="1:19">
      <c r="A11" s="170" t="s">
        <v>30</v>
      </c>
      <c r="B11" s="171"/>
      <c r="C11" s="126">
        <v>147206051.43</v>
      </c>
      <c r="D11" s="126">
        <v>137753678.39</v>
      </c>
      <c r="E11" s="93">
        <v>133050483.39</v>
      </c>
      <c r="F11" s="93"/>
      <c r="G11" s="93"/>
      <c r="H11" s="93"/>
      <c r="I11" s="93">
        <v>4703195</v>
      </c>
      <c r="J11" s="93"/>
      <c r="K11" s="93">
        <v>3840300</v>
      </c>
      <c r="L11" s="93"/>
      <c r="M11" s="93"/>
      <c r="N11" s="93">
        <v>862895</v>
      </c>
      <c r="O11" s="93">
        <v>9452373.04</v>
      </c>
      <c r="P11" s="93">
        <v>338840</v>
      </c>
      <c r="Q11" s="93"/>
      <c r="R11" s="93"/>
      <c r="S11" s="93">
        <v>9113533.04</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33"/>
  <sheetViews>
    <sheetView showZeros="0"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8" t="s">
        <v>49</v>
      </c>
    </row>
    <row r="2" ht="28.5" customHeight="1" spans="1:15">
      <c r="A2" s="27" t="s">
        <v>50</v>
      </c>
      <c r="B2" s="27"/>
      <c r="C2" s="27"/>
      <c r="D2" s="27"/>
      <c r="E2" s="27"/>
      <c r="F2" s="27"/>
      <c r="G2" s="27"/>
      <c r="H2" s="27"/>
      <c r="I2" s="27"/>
      <c r="J2" s="27"/>
      <c r="K2" s="27"/>
      <c r="L2" s="27"/>
      <c r="M2" s="27"/>
      <c r="N2" s="27"/>
      <c r="O2" s="27"/>
    </row>
    <row r="3" ht="15" customHeight="1" spans="1:15">
      <c r="A3" s="107" t="str">
        <f>"单位名称："&amp;"云南省人民代表大会常务委员会办公厅"</f>
        <v>单位名称：云南省人民代表大会常务委员会办公厅</v>
      </c>
      <c r="B3" s="108"/>
      <c r="C3" s="61"/>
      <c r="D3" s="61"/>
      <c r="E3" s="61"/>
      <c r="F3" s="61"/>
      <c r="G3" s="6"/>
      <c r="H3" s="61"/>
      <c r="I3" s="61"/>
      <c r="J3" s="6"/>
      <c r="K3" s="61"/>
      <c r="L3" s="61"/>
      <c r="M3" s="6"/>
      <c r="N3" s="6"/>
      <c r="O3" s="109" t="s">
        <v>2</v>
      </c>
    </row>
    <row r="4" ht="18.75" customHeight="1" spans="1:15">
      <c r="A4" s="9" t="s">
        <v>51</v>
      </c>
      <c r="B4" s="9" t="s">
        <v>52</v>
      </c>
      <c r="C4" s="15" t="s">
        <v>30</v>
      </c>
      <c r="D4" s="65" t="s">
        <v>33</v>
      </c>
      <c r="E4" s="65"/>
      <c r="F4" s="65"/>
      <c r="G4" s="149" t="s">
        <v>34</v>
      </c>
      <c r="H4" s="9" t="s">
        <v>35</v>
      </c>
      <c r="I4" s="9" t="s">
        <v>53</v>
      </c>
      <c r="J4" s="10" t="s">
        <v>54</v>
      </c>
      <c r="K4" s="78" t="s">
        <v>55</v>
      </c>
      <c r="L4" s="78" t="s">
        <v>56</v>
      </c>
      <c r="M4" s="78" t="s">
        <v>57</v>
      </c>
      <c r="N4" s="78" t="s">
        <v>58</v>
      </c>
      <c r="O4" s="81" t="s">
        <v>59</v>
      </c>
    </row>
    <row r="5" ht="30" customHeight="1" spans="1:15">
      <c r="A5" s="18"/>
      <c r="B5" s="18"/>
      <c r="C5" s="18"/>
      <c r="D5" s="65" t="s">
        <v>32</v>
      </c>
      <c r="E5" s="65" t="s">
        <v>60</v>
      </c>
      <c r="F5" s="65" t="s">
        <v>61</v>
      </c>
      <c r="G5" s="18"/>
      <c r="H5" s="18"/>
      <c r="I5" s="18"/>
      <c r="J5" s="65" t="s">
        <v>32</v>
      </c>
      <c r="K5" s="89" t="s">
        <v>55</v>
      </c>
      <c r="L5" s="89" t="s">
        <v>56</v>
      </c>
      <c r="M5" s="89" t="s">
        <v>57</v>
      </c>
      <c r="N5" s="89" t="s">
        <v>58</v>
      </c>
      <c r="O5" s="89" t="s">
        <v>59</v>
      </c>
    </row>
    <row r="6" ht="16.5" customHeight="1" spans="1:15">
      <c r="A6" s="65">
        <v>1</v>
      </c>
      <c r="B6" s="65">
        <v>2</v>
      </c>
      <c r="C6" s="65">
        <v>3</v>
      </c>
      <c r="D6" s="65">
        <v>4</v>
      </c>
      <c r="E6" s="65">
        <v>5</v>
      </c>
      <c r="F6" s="65">
        <v>6</v>
      </c>
      <c r="G6" s="65">
        <v>7</v>
      </c>
      <c r="H6" s="49">
        <v>8</v>
      </c>
      <c r="I6" s="49">
        <v>9</v>
      </c>
      <c r="J6" s="49">
        <v>10</v>
      </c>
      <c r="K6" s="49">
        <v>11</v>
      </c>
      <c r="L6" s="49">
        <v>12</v>
      </c>
      <c r="M6" s="49">
        <v>13</v>
      </c>
      <c r="N6" s="49">
        <v>14</v>
      </c>
      <c r="O6" s="65">
        <v>15</v>
      </c>
    </row>
    <row r="7" ht="20.25" customHeight="1" spans="1:15">
      <c r="A7" s="30" t="s">
        <v>62</v>
      </c>
      <c r="B7" s="30" t="s">
        <v>63</v>
      </c>
      <c r="C7" s="126">
        <v>118156333.86</v>
      </c>
      <c r="D7" s="126">
        <v>113770533.86</v>
      </c>
      <c r="E7" s="126">
        <v>68796573.86</v>
      </c>
      <c r="F7" s="126">
        <v>44973960</v>
      </c>
      <c r="G7" s="93"/>
      <c r="H7" s="126"/>
      <c r="I7" s="126"/>
      <c r="J7" s="126">
        <v>4385800</v>
      </c>
      <c r="K7" s="126"/>
      <c r="L7" s="126">
        <v>3285300</v>
      </c>
      <c r="M7" s="93"/>
      <c r="N7" s="126"/>
      <c r="O7" s="126">
        <v>1100500</v>
      </c>
    </row>
    <row r="8" ht="20.25" customHeight="1" spans="1:15">
      <c r="A8" s="68" t="s">
        <v>64</v>
      </c>
      <c r="B8" s="68" t="s">
        <v>65</v>
      </c>
      <c r="C8" s="126">
        <v>118156333.86</v>
      </c>
      <c r="D8" s="126">
        <v>113770533.86</v>
      </c>
      <c r="E8" s="126">
        <v>68796573.86</v>
      </c>
      <c r="F8" s="126">
        <v>44973960</v>
      </c>
      <c r="G8" s="93"/>
      <c r="H8" s="126"/>
      <c r="I8" s="126"/>
      <c r="J8" s="126">
        <v>4385800</v>
      </c>
      <c r="K8" s="126"/>
      <c r="L8" s="126">
        <v>3285300</v>
      </c>
      <c r="M8" s="93"/>
      <c r="N8" s="126"/>
      <c r="O8" s="126">
        <v>1100500</v>
      </c>
    </row>
    <row r="9" ht="20.25" customHeight="1" spans="1:15">
      <c r="A9" s="69" t="s">
        <v>66</v>
      </c>
      <c r="B9" s="69" t="s">
        <v>67</v>
      </c>
      <c r="C9" s="126">
        <v>68989017.07</v>
      </c>
      <c r="D9" s="126">
        <v>68989017.07</v>
      </c>
      <c r="E9" s="126">
        <v>67629017.07</v>
      </c>
      <c r="F9" s="126">
        <v>1360000</v>
      </c>
      <c r="G9" s="93"/>
      <c r="H9" s="126"/>
      <c r="I9" s="126"/>
      <c r="J9" s="126"/>
      <c r="K9" s="126"/>
      <c r="L9" s="126"/>
      <c r="M9" s="93"/>
      <c r="N9" s="126"/>
      <c r="O9" s="126"/>
    </row>
    <row r="10" ht="20.25" customHeight="1" spans="1:15">
      <c r="A10" s="69" t="s">
        <v>68</v>
      </c>
      <c r="B10" s="69" t="s">
        <v>69</v>
      </c>
      <c r="C10" s="126">
        <v>14501960</v>
      </c>
      <c r="D10" s="126">
        <v>14501960</v>
      </c>
      <c r="E10" s="126"/>
      <c r="F10" s="126">
        <v>14501960</v>
      </c>
      <c r="G10" s="93"/>
      <c r="H10" s="126"/>
      <c r="I10" s="126"/>
      <c r="J10" s="126"/>
      <c r="K10" s="126"/>
      <c r="L10" s="126"/>
      <c r="M10" s="93"/>
      <c r="N10" s="126"/>
      <c r="O10" s="126"/>
    </row>
    <row r="11" ht="20.25" customHeight="1" spans="1:15">
      <c r="A11" s="69" t="s">
        <v>70</v>
      </c>
      <c r="B11" s="69" t="s">
        <v>71</v>
      </c>
      <c r="C11" s="126">
        <v>12000000</v>
      </c>
      <c r="D11" s="126">
        <v>12000000</v>
      </c>
      <c r="E11" s="126"/>
      <c r="F11" s="126">
        <v>12000000</v>
      </c>
      <c r="G11" s="93"/>
      <c r="H11" s="126"/>
      <c r="I11" s="126"/>
      <c r="J11" s="126"/>
      <c r="K11" s="126"/>
      <c r="L11" s="126"/>
      <c r="M11" s="93"/>
      <c r="N11" s="126"/>
      <c r="O11" s="126"/>
    </row>
    <row r="12" ht="20.25" customHeight="1" spans="1:15">
      <c r="A12" s="69" t="s">
        <v>72</v>
      </c>
      <c r="B12" s="69" t="s">
        <v>73</v>
      </c>
      <c r="C12" s="126">
        <v>4000900</v>
      </c>
      <c r="D12" s="126">
        <v>3842000</v>
      </c>
      <c r="E12" s="126"/>
      <c r="F12" s="126">
        <v>3842000</v>
      </c>
      <c r="G12" s="93"/>
      <c r="H12" s="126"/>
      <c r="I12" s="126"/>
      <c r="J12" s="126">
        <v>158900</v>
      </c>
      <c r="K12" s="126"/>
      <c r="L12" s="126"/>
      <c r="M12" s="93"/>
      <c r="N12" s="126"/>
      <c r="O12" s="126">
        <v>158900</v>
      </c>
    </row>
    <row r="13" ht="20.25" customHeight="1" spans="1:15">
      <c r="A13" s="69" t="s">
        <v>74</v>
      </c>
      <c r="B13" s="69" t="s">
        <v>75</v>
      </c>
      <c r="C13" s="126">
        <v>4230000</v>
      </c>
      <c r="D13" s="126">
        <v>4230000</v>
      </c>
      <c r="E13" s="126"/>
      <c r="F13" s="126">
        <v>4230000</v>
      </c>
      <c r="G13" s="93"/>
      <c r="H13" s="126"/>
      <c r="I13" s="126"/>
      <c r="J13" s="126"/>
      <c r="K13" s="126"/>
      <c r="L13" s="126"/>
      <c r="M13" s="93"/>
      <c r="N13" s="126"/>
      <c r="O13" s="126"/>
    </row>
    <row r="14" ht="20.25" customHeight="1" spans="1:15">
      <c r="A14" s="69" t="s">
        <v>76</v>
      </c>
      <c r="B14" s="69" t="s">
        <v>77</v>
      </c>
      <c r="C14" s="126">
        <v>6841600</v>
      </c>
      <c r="D14" s="126">
        <v>5900000</v>
      </c>
      <c r="E14" s="126"/>
      <c r="F14" s="126">
        <v>5900000</v>
      </c>
      <c r="G14" s="93"/>
      <c r="H14" s="126"/>
      <c r="I14" s="126"/>
      <c r="J14" s="126">
        <v>941600</v>
      </c>
      <c r="K14" s="126"/>
      <c r="L14" s="126"/>
      <c r="M14" s="93"/>
      <c r="N14" s="126"/>
      <c r="O14" s="126">
        <v>941600</v>
      </c>
    </row>
    <row r="15" ht="20.25" customHeight="1" spans="1:15">
      <c r="A15" s="69" t="s">
        <v>78</v>
      </c>
      <c r="B15" s="69" t="s">
        <v>79</v>
      </c>
      <c r="C15" s="126">
        <v>4452856.79</v>
      </c>
      <c r="D15" s="126">
        <v>1167556.79</v>
      </c>
      <c r="E15" s="126">
        <v>1167556.79</v>
      </c>
      <c r="F15" s="126"/>
      <c r="G15" s="93"/>
      <c r="H15" s="126"/>
      <c r="I15" s="126"/>
      <c r="J15" s="126">
        <v>3285300</v>
      </c>
      <c r="K15" s="126"/>
      <c r="L15" s="126">
        <v>3285300</v>
      </c>
      <c r="M15" s="93"/>
      <c r="N15" s="126"/>
      <c r="O15" s="126"/>
    </row>
    <row r="16" ht="20.25" customHeight="1" spans="1:15">
      <c r="A16" s="69" t="s">
        <v>80</v>
      </c>
      <c r="B16" s="69" t="s">
        <v>81</v>
      </c>
      <c r="C16" s="126">
        <v>3140000</v>
      </c>
      <c r="D16" s="126">
        <v>3140000</v>
      </c>
      <c r="E16" s="126"/>
      <c r="F16" s="126">
        <v>3140000</v>
      </c>
      <c r="G16" s="93"/>
      <c r="H16" s="126"/>
      <c r="I16" s="126"/>
      <c r="J16" s="126"/>
      <c r="K16" s="126"/>
      <c r="L16" s="126"/>
      <c r="M16" s="93"/>
      <c r="N16" s="126"/>
      <c r="O16" s="126"/>
    </row>
    <row r="17" ht="20.25" customHeight="1" spans="1:15">
      <c r="A17" s="30" t="s">
        <v>82</v>
      </c>
      <c r="B17" s="30" t="s">
        <v>83</v>
      </c>
      <c r="C17" s="126">
        <v>7023037.47</v>
      </c>
      <c r="D17" s="126">
        <v>6598037.47</v>
      </c>
      <c r="E17" s="126">
        <v>6598037.47</v>
      </c>
      <c r="F17" s="126"/>
      <c r="G17" s="93"/>
      <c r="H17" s="126"/>
      <c r="I17" s="126"/>
      <c r="J17" s="126">
        <v>425000</v>
      </c>
      <c r="K17" s="126"/>
      <c r="L17" s="126">
        <v>425000</v>
      </c>
      <c r="M17" s="93"/>
      <c r="N17" s="126"/>
      <c r="O17" s="126"/>
    </row>
    <row r="18" ht="20.25" customHeight="1" spans="1:15">
      <c r="A18" s="68" t="s">
        <v>84</v>
      </c>
      <c r="B18" s="68" t="s">
        <v>85</v>
      </c>
      <c r="C18" s="126">
        <v>6954141.56</v>
      </c>
      <c r="D18" s="126">
        <v>6529141.56</v>
      </c>
      <c r="E18" s="126">
        <v>6529141.56</v>
      </c>
      <c r="F18" s="126"/>
      <c r="G18" s="93"/>
      <c r="H18" s="126"/>
      <c r="I18" s="126"/>
      <c r="J18" s="126">
        <v>425000</v>
      </c>
      <c r="K18" s="126"/>
      <c r="L18" s="126">
        <v>425000</v>
      </c>
      <c r="M18" s="93"/>
      <c r="N18" s="126"/>
      <c r="O18" s="126"/>
    </row>
    <row r="19" ht="20.25" customHeight="1" spans="1:15">
      <c r="A19" s="69" t="s">
        <v>86</v>
      </c>
      <c r="B19" s="69" t="s">
        <v>87</v>
      </c>
      <c r="C19" s="126">
        <v>138960</v>
      </c>
      <c r="D19" s="126">
        <v>138960</v>
      </c>
      <c r="E19" s="126">
        <v>138960</v>
      </c>
      <c r="F19" s="126"/>
      <c r="G19" s="93"/>
      <c r="H19" s="126"/>
      <c r="I19" s="126"/>
      <c r="J19" s="126"/>
      <c r="K19" s="126"/>
      <c r="L19" s="126"/>
      <c r="M19" s="93"/>
      <c r="N19" s="126"/>
      <c r="O19" s="126"/>
    </row>
    <row r="20" ht="20.25" customHeight="1" spans="1:15">
      <c r="A20" s="69" t="s">
        <v>88</v>
      </c>
      <c r="B20" s="69" t="s">
        <v>89</v>
      </c>
      <c r="C20" s="126">
        <v>6390181.56</v>
      </c>
      <c r="D20" s="126">
        <v>6390181.56</v>
      </c>
      <c r="E20" s="126">
        <v>6390181.56</v>
      </c>
      <c r="F20" s="126"/>
      <c r="G20" s="93"/>
      <c r="H20" s="126"/>
      <c r="I20" s="126"/>
      <c r="J20" s="126"/>
      <c r="K20" s="126"/>
      <c r="L20" s="126"/>
      <c r="M20" s="93"/>
      <c r="N20" s="126"/>
      <c r="O20" s="126"/>
    </row>
    <row r="21" ht="20.25" customHeight="1" spans="1:15">
      <c r="A21" s="69" t="s">
        <v>90</v>
      </c>
      <c r="B21" s="69" t="s">
        <v>91</v>
      </c>
      <c r="C21" s="126">
        <v>425000</v>
      </c>
      <c r="D21" s="126"/>
      <c r="E21" s="126"/>
      <c r="F21" s="126"/>
      <c r="G21" s="93"/>
      <c r="H21" s="126"/>
      <c r="I21" s="126"/>
      <c r="J21" s="126">
        <v>425000</v>
      </c>
      <c r="K21" s="126"/>
      <c r="L21" s="126">
        <v>425000</v>
      </c>
      <c r="M21" s="93"/>
      <c r="N21" s="126"/>
      <c r="O21" s="126"/>
    </row>
    <row r="22" ht="20.25" customHeight="1" spans="1:15">
      <c r="A22" s="68" t="s">
        <v>92</v>
      </c>
      <c r="B22" s="68" t="s">
        <v>93</v>
      </c>
      <c r="C22" s="126">
        <v>68895.91</v>
      </c>
      <c r="D22" s="126">
        <v>68895.91</v>
      </c>
      <c r="E22" s="126">
        <v>68895.91</v>
      </c>
      <c r="F22" s="126"/>
      <c r="G22" s="93"/>
      <c r="H22" s="126"/>
      <c r="I22" s="126"/>
      <c r="J22" s="126"/>
      <c r="K22" s="126"/>
      <c r="L22" s="126"/>
      <c r="M22" s="93"/>
      <c r="N22" s="126"/>
      <c r="O22" s="126"/>
    </row>
    <row r="23" ht="20.25" customHeight="1" spans="1:15">
      <c r="A23" s="69" t="s">
        <v>94</v>
      </c>
      <c r="B23" s="69" t="s">
        <v>93</v>
      </c>
      <c r="C23" s="126">
        <v>68895.91</v>
      </c>
      <c r="D23" s="126">
        <v>68895.91</v>
      </c>
      <c r="E23" s="126">
        <v>68895.91</v>
      </c>
      <c r="F23" s="126"/>
      <c r="G23" s="93"/>
      <c r="H23" s="126"/>
      <c r="I23" s="126"/>
      <c r="J23" s="126"/>
      <c r="K23" s="126"/>
      <c r="L23" s="126"/>
      <c r="M23" s="93"/>
      <c r="N23" s="126"/>
      <c r="O23" s="126"/>
    </row>
    <row r="24" ht="20.25" customHeight="1" spans="1:15">
      <c r="A24" s="30" t="s">
        <v>95</v>
      </c>
      <c r="B24" s="30" t="s">
        <v>96</v>
      </c>
      <c r="C24" s="126">
        <v>7690216.6</v>
      </c>
      <c r="D24" s="126">
        <v>7690216.6</v>
      </c>
      <c r="E24" s="126">
        <v>7690216.6</v>
      </c>
      <c r="F24" s="126"/>
      <c r="G24" s="93"/>
      <c r="H24" s="126"/>
      <c r="I24" s="126"/>
      <c r="J24" s="126"/>
      <c r="K24" s="126"/>
      <c r="L24" s="126"/>
      <c r="M24" s="93"/>
      <c r="N24" s="126"/>
      <c r="O24" s="126"/>
    </row>
    <row r="25" ht="20.25" customHeight="1" spans="1:15">
      <c r="A25" s="68" t="s">
        <v>97</v>
      </c>
      <c r="B25" s="68" t="s">
        <v>98</v>
      </c>
      <c r="C25" s="126">
        <v>7690216.6</v>
      </c>
      <c r="D25" s="126">
        <v>7690216.6</v>
      </c>
      <c r="E25" s="126">
        <v>7690216.6</v>
      </c>
      <c r="F25" s="126"/>
      <c r="G25" s="93"/>
      <c r="H25" s="126"/>
      <c r="I25" s="126"/>
      <c r="J25" s="126"/>
      <c r="K25" s="126"/>
      <c r="L25" s="126"/>
      <c r="M25" s="93"/>
      <c r="N25" s="126"/>
      <c r="O25" s="126"/>
    </row>
    <row r="26" ht="20.25" customHeight="1" spans="1:15">
      <c r="A26" s="69" t="s">
        <v>99</v>
      </c>
      <c r="B26" s="69" t="s">
        <v>100</v>
      </c>
      <c r="C26" s="126">
        <v>4132734.69</v>
      </c>
      <c r="D26" s="126">
        <v>4132734.69</v>
      </c>
      <c r="E26" s="126">
        <v>4132734.69</v>
      </c>
      <c r="F26" s="126"/>
      <c r="G26" s="93"/>
      <c r="H26" s="126"/>
      <c r="I26" s="126"/>
      <c r="J26" s="126"/>
      <c r="K26" s="126"/>
      <c r="L26" s="126"/>
      <c r="M26" s="93"/>
      <c r="N26" s="126"/>
      <c r="O26" s="126"/>
    </row>
    <row r="27" ht="20.25" customHeight="1" spans="1:15">
      <c r="A27" s="69" t="s">
        <v>101</v>
      </c>
      <c r="B27" s="69" t="s">
        <v>102</v>
      </c>
      <c r="C27" s="126">
        <v>97588.79</v>
      </c>
      <c r="D27" s="126">
        <v>97588.79</v>
      </c>
      <c r="E27" s="126">
        <v>97588.79</v>
      </c>
      <c r="F27" s="126"/>
      <c r="G27" s="93"/>
      <c r="H27" s="126"/>
      <c r="I27" s="126"/>
      <c r="J27" s="126"/>
      <c r="K27" s="126"/>
      <c r="L27" s="126"/>
      <c r="M27" s="93"/>
      <c r="N27" s="126"/>
      <c r="O27" s="126"/>
    </row>
    <row r="28" ht="20.25" customHeight="1" spans="1:15">
      <c r="A28" s="69" t="s">
        <v>103</v>
      </c>
      <c r="B28" s="69" t="s">
        <v>104</v>
      </c>
      <c r="C28" s="126">
        <v>3264561.62</v>
      </c>
      <c r="D28" s="126">
        <v>3264561.62</v>
      </c>
      <c r="E28" s="126">
        <v>3264561.62</v>
      </c>
      <c r="F28" s="126"/>
      <c r="G28" s="93"/>
      <c r="H28" s="126"/>
      <c r="I28" s="126"/>
      <c r="J28" s="126"/>
      <c r="K28" s="126"/>
      <c r="L28" s="126"/>
      <c r="M28" s="93"/>
      <c r="N28" s="126"/>
      <c r="O28" s="126"/>
    </row>
    <row r="29" ht="20.25" customHeight="1" spans="1:15">
      <c r="A29" s="69" t="s">
        <v>105</v>
      </c>
      <c r="B29" s="69" t="s">
        <v>106</v>
      </c>
      <c r="C29" s="126">
        <v>195331.5</v>
      </c>
      <c r="D29" s="126">
        <v>195331.5</v>
      </c>
      <c r="E29" s="126">
        <v>195331.5</v>
      </c>
      <c r="F29" s="126"/>
      <c r="G29" s="93"/>
      <c r="H29" s="126"/>
      <c r="I29" s="126"/>
      <c r="J29" s="126"/>
      <c r="K29" s="126"/>
      <c r="L29" s="126"/>
      <c r="M29" s="93"/>
      <c r="N29" s="126"/>
      <c r="O29" s="126"/>
    </row>
    <row r="30" ht="20.25" customHeight="1" spans="1:15">
      <c r="A30" s="30" t="s">
        <v>107</v>
      </c>
      <c r="B30" s="30" t="s">
        <v>108</v>
      </c>
      <c r="C30" s="126">
        <v>5460535.46</v>
      </c>
      <c r="D30" s="126">
        <v>5330535.46</v>
      </c>
      <c r="E30" s="126">
        <v>5330535.46</v>
      </c>
      <c r="F30" s="126"/>
      <c r="G30" s="93"/>
      <c r="H30" s="126"/>
      <c r="I30" s="126"/>
      <c r="J30" s="126">
        <v>130000</v>
      </c>
      <c r="K30" s="126"/>
      <c r="L30" s="126">
        <v>130000</v>
      </c>
      <c r="M30" s="93"/>
      <c r="N30" s="126"/>
      <c r="O30" s="126"/>
    </row>
    <row r="31" ht="20.25" customHeight="1" spans="1:15">
      <c r="A31" s="68" t="s">
        <v>109</v>
      </c>
      <c r="B31" s="68" t="s">
        <v>110</v>
      </c>
      <c r="C31" s="126">
        <v>5460535.46</v>
      </c>
      <c r="D31" s="126">
        <v>5330535.46</v>
      </c>
      <c r="E31" s="126">
        <v>5330535.46</v>
      </c>
      <c r="F31" s="126"/>
      <c r="G31" s="93"/>
      <c r="H31" s="126"/>
      <c r="I31" s="126"/>
      <c r="J31" s="126">
        <v>130000</v>
      </c>
      <c r="K31" s="126"/>
      <c r="L31" s="126">
        <v>130000</v>
      </c>
      <c r="M31" s="93"/>
      <c r="N31" s="126"/>
      <c r="O31" s="126"/>
    </row>
    <row r="32" ht="20.25" customHeight="1" spans="1:15">
      <c r="A32" s="69" t="s">
        <v>111</v>
      </c>
      <c r="B32" s="69" t="s">
        <v>112</v>
      </c>
      <c r="C32" s="126">
        <v>5460535.46</v>
      </c>
      <c r="D32" s="126">
        <v>5330535.46</v>
      </c>
      <c r="E32" s="126">
        <v>5330535.46</v>
      </c>
      <c r="F32" s="126"/>
      <c r="G32" s="93"/>
      <c r="H32" s="126"/>
      <c r="I32" s="126"/>
      <c r="J32" s="126">
        <v>130000</v>
      </c>
      <c r="K32" s="126"/>
      <c r="L32" s="126">
        <v>130000</v>
      </c>
      <c r="M32" s="93"/>
      <c r="N32" s="126"/>
      <c r="O32" s="126"/>
    </row>
    <row r="33" ht="17.25" customHeight="1" spans="1:15">
      <c r="A33" s="110" t="s">
        <v>113</v>
      </c>
      <c r="B33" s="111" t="s">
        <v>113</v>
      </c>
      <c r="C33" s="126">
        <v>138330123.39</v>
      </c>
      <c r="D33" s="126">
        <v>133389323.39</v>
      </c>
      <c r="E33" s="126">
        <v>88415363.39</v>
      </c>
      <c r="F33" s="126">
        <v>44973960</v>
      </c>
      <c r="G33" s="93"/>
      <c r="H33" s="126"/>
      <c r="I33" s="126"/>
      <c r="J33" s="126">
        <v>4940800</v>
      </c>
      <c r="K33" s="126"/>
      <c r="L33" s="126">
        <v>3840300</v>
      </c>
      <c r="M33" s="93"/>
      <c r="N33" s="126"/>
      <c r="O33" s="126">
        <v>1100500</v>
      </c>
    </row>
  </sheetData>
  <mergeCells count="11">
    <mergeCell ref="A2:O2"/>
    <mergeCell ref="A3:L3"/>
    <mergeCell ref="D4:F4"/>
    <mergeCell ref="J4:O4"/>
    <mergeCell ref="A33:B33"/>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9" t="s">
        <v>114</v>
      </c>
    </row>
    <row r="2" ht="31.5" customHeight="1" spans="1:4">
      <c r="A2" s="46" t="s">
        <v>115</v>
      </c>
      <c r="B2" s="136"/>
      <c r="C2" s="136"/>
      <c r="D2" s="136"/>
    </row>
    <row r="3" ht="17.25" customHeight="1" spans="1:4">
      <c r="A3" s="4" t="str">
        <f>"单位名称："&amp;"云南省人民代表大会常务委员会办公厅"</f>
        <v>单位名称：云南省人民代表大会常务委员会办公厅</v>
      </c>
      <c r="B3" s="137"/>
      <c r="C3" s="137"/>
      <c r="D3" s="101" t="s">
        <v>2</v>
      </c>
    </row>
    <row r="4" ht="24.65" customHeight="1" spans="1:4">
      <c r="A4" s="10" t="s">
        <v>3</v>
      </c>
      <c r="B4" s="12"/>
      <c r="C4" s="10" t="s">
        <v>4</v>
      </c>
      <c r="D4" s="12"/>
    </row>
    <row r="5" ht="15.65" customHeight="1" spans="1:4">
      <c r="A5" s="15" t="s">
        <v>5</v>
      </c>
      <c r="B5" s="138" t="s">
        <v>6</v>
      </c>
      <c r="C5" s="15" t="s">
        <v>116</v>
      </c>
      <c r="D5" s="138" t="s">
        <v>6</v>
      </c>
    </row>
    <row r="6" ht="14.15" customHeight="1" spans="1:4">
      <c r="A6" s="18"/>
      <c r="B6" s="17"/>
      <c r="C6" s="18"/>
      <c r="D6" s="17"/>
    </row>
    <row r="7" ht="29.15" customHeight="1" spans="1:4">
      <c r="A7" s="139" t="s">
        <v>117</v>
      </c>
      <c r="B7" s="140">
        <v>133050483.39</v>
      </c>
      <c r="C7" s="141" t="s">
        <v>118</v>
      </c>
      <c r="D7" s="140">
        <v>133389323.39</v>
      </c>
    </row>
    <row r="8" ht="29.15" customHeight="1" spans="1:4">
      <c r="A8" s="142" t="s">
        <v>119</v>
      </c>
      <c r="B8" s="93">
        <v>133050483.39</v>
      </c>
      <c r="C8" s="23" t="str">
        <f>"（一）"&amp;"一般公共服务支出"</f>
        <v>（一）一般公共服务支出</v>
      </c>
      <c r="D8" s="93">
        <v>113770533.86</v>
      </c>
    </row>
    <row r="9" ht="29.15" customHeight="1" spans="1:4">
      <c r="A9" s="142" t="s">
        <v>120</v>
      </c>
      <c r="B9" s="93"/>
      <c r="C9" s="23" t="str">
        <f>"（二）"&amp;"社会保障和就业支出"</f>
        <v>（二）社会保障和就业支出</v>
      </c>
      <c r="D9" s="93">
        <v>6598037.47</v>
      </c>
    </row>
    <row r="10" ht="29.15" customHeight="1" spans="1:4">
      <c r="A10" s="142" t="s">
        <v>121</v>
      </c>
      <c r="B10" s="93"/>
      <c r="C10" s="23" t="str">
        <f>"（三）"&amp;"卫生健康支出"</f>
        <v>（三）卫生健康支出</v>
      </c>
      <c r="D10" s="93">
        <v>7690216.6</v>
      </c>
    </row>
    <row r="11" ht="29.15" customHeight="1" spans="1:4">
      <c r="A11" s="143" t="s">
        <v>122</v>
      </c>
      <c r="B11" s="144">
        <v>338840</v>
      </c>
      <c r="C11" s="23" t="str">
        <f>"（四）"&amp;"住房保障支出"</f>
        <v>（四）住房保障支出</v>
      </c>
      <c r="D11" s="93">
        <v>5330535.46</v>
      </c>
    </row>
    <row r="12" ht="29.15" customHeight="1" spans="1:4">
      <c r="A12" s="142" t="s">
        <v>119</v>
      </c>
      <c r="B12" s="126">
        <v>338840</v>
      </c>
      <c r="C12" s="145"/>
      <c r="D12" s="144"/>
    </row>
    <row r="13" ht="29.15" customHeight="1" spans="1:4">
      <c r="A13" s="146" t="s">
        <v>120</v>
      </c>
      <c r="B13" s="126"/>
      <c r="C13" s="145"/>
      <c r="D13" s="144"/>
    </row>
    <row r="14" ht="29.15" customHeight="1" spans="1:4">
      <c r="A14" s="146" t="s">
        <v>121</v>
      </c>
      <c r="B14" s="144"/>
      <c r="C14" s="145"/>
      <c r="D14" s="144"/>
    </row>
    <row r="15" ht="29.15" customHeight="1" spans="1:4">
      <c r="A15" s="147"/>
      <c r="B15" s="144"/>
      <c r="C15" s="148" t="s">
        <v>123</v>
      </c>
      <c r="D15" s="144"/>
    </row>
    <row r="16" ht="29.15" customHeight="1" spans="1:4">
      <c r="A16" s="147" t="s">
        <v>124</v>
      </c>
      <c r="B16" s="144">
        <v>133389323.39</v>
      </c>
      <c r="C16" s="145" t="s">
        <v>25</v>
      </c>
      <c r="D16" s="144">
        <v>133389323.39</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32"/>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12"/>
      <c r="F1" s="58"/>
      <c r="G1" s="58" t="s">
        <v>125</v>
      </c>
    </row>
    <row r="2" ht="39" customHeight="1" spans="1:7">
      <c r="A2" s="3" t="s">
        <v>126</v>
      </c>
      <c r="B2" s="3"/>
      <c r="C2" s="3"/>
      <c r="D2" s="3"/>
      <c r="E2" s="3"/>
      <c r="F2" s="3"/>
      <c r="G2" s="3"/>
    </row>
    <row r="3" ht="18" customHeight="1" spans="1:7">
      <c r="A3" s="4" t="str">
        <f>"单位名称："&amp;"云南省人民代表大会常务委员会办公厅"</f>
        <v>单位名称：云南省人民代表大会常务委员会办公厅</v>
      </c>
      <c r="F3" s="109"/>
      <c r="G3" s="109" t="s">
        <v>2</v>
      </c>
    </row>
    <row r="4" ht="20.25" customHeight="1" spans="1:7">
      <c r="A4" s="128" t="s">
        <v>127</v>
      </c>
      <c r="B4" s="129"/>
      <c r="C4" s="130" t="s">
        <v>30</v>
      </c>
      <c r="D4" s="11" t="s">
        <v>60</v>
      </c>
      <c r="E4" s="11"/>
      <c r="F4" s="12"/>
      <c r="G4" s="130" t="s">
        <v>61</v>
      </c>
    </row>
    <row r="5" ht="20.25" customHeight="1" spans="1:7">
      <c r="A5" s="131" t="s">
        <v>51</v>
      </c>
      <c r="B5" s="132" t="s">
        <v>52</v>
      </c>
      <c r="C5" s="102"/>
      <c r="D5" s="102" t="s">
        <v>32</v>
      </c>
      <c r="E5" s="102" t="s">
        <v>128</v>
      </c>
      <c r="F5" s="102" t="s">
        <v>129</v>
      </c>
      <c r="G5" s="102"/>
    </row>
    <row r="6" ht="13.5" customHeight="1" spans="1:7">
      <c r="A6" s="133" t="s">
        <v>130</v>
      </c>
      <c r="B6" s="133" t="s">
        <v>131</v>
      </c>
      <c r="C6" s="133" t="s">
        <v>132</v>
      </c>
      <c r="D6" s="65"/>
      <c r="E6" s="133" t="s">
        <v>133</v>
      </c>
      <c r="F6" s="133" t="s">
        <v>134</v>
      </c>
      <c r="G6" s="133" t="s">
        <v>135</v>
      </c>
    </row>
    <row r="7" ht="18" customHeight="1" spans="1:7">
      <c r="A7" s="30" t="s">
        <v>62</v>
      </c>
      <c r="B7" s="30" t="s">
        <v>63</v>
      </c>
      <c r="C7" s="22">
        <v>113431693.86</v>
      </c>
      <c r="D7" s="22">
        <v>68796573.86</v>
      </c>
      <c r="E7" s="22">
        <v>43586168.3</v>
      </c>
      <c r="F7" s="22">
        <v>25210405.56</v>
      </c>
      <c r="G7" s="22">
        <v>44635120</v>
      </c>
    </row>
    <row r="8" ht="18" customHeight="1" spans="1:7">
      <c r="A8" s="30" t="s">
        <v>64</v>
      </c>
      <c r="B8" s="68" t="s">
        <v>65</v>
      </c>
      <c r="C8" s="22">
        <v>113431693.86</v>
      </c>
      <c r="D8" s="22">
        <v>68796573.86</v>
      </c>
      <c r="E8" s="22">
        <v>43586168.3</v>
      </c>
      <c r="F8" s="22">
        <v>25210405.56</v>
      </c>
      <c r="G8" s="22">
        <v>44635120</v>
      </c>
    </row>
    <row r="9" ht="18" customHeight="1" spans="1:7">
      <c r="A9" s="30" t="s">
        <v>66</v>
      </c>
      <c r="B9" s="69" t="s">
        <v>67</v>
      </c>
      <c r="C9" s="22">
        <v>68989017.07</v>
      </c>
      <c r="D9" s="22">
        <v>67629017.07</v>
      </c>
      <c r="E9" s="22">
        <v>42512751.3</v>
      </c>
      <c r="F9" s="22">
        <v>25116265.77</v>
      </c>
      <c r="G9" s="22">
        <v>1360000</v>
      </c>
    </row>
    <row r="10" ht="18" customHeight="1" spans="1:7">
      <c r="A10" s="30" t="s">
        <v>68</v>
      </c>
      <c r="B10" s="69" t="s">
        <v>69</v>
      </c>
      <c r="C10" s="22">
        <v>14235120</v>
      </c>
      <c r="D10" s="22"/>
      <c r="E10" s="22"/>
      <c r="F10" s="22"/>
      <c r="G10" s="22">
        <v>14235120</v>
      </c>
    </row>
    <row r="11" ht="18" customHeight="1" spans="1:7">
      <c r="A11" s="30" t="s">
        <v>70</v>
      </c>
      <c r="B11" s="69" t="s">
        <v>71</v>
      </c>
      <c r="C11" s="22">
        <v>12000000</v>
      </c>
      <c r="D11" s="22"/>
      <c r="E11" s="22"/>
      <c r="F11" s="22"/>
      <c r="G11" s="22">
        <v>12000000</v>
      </c>
    </row>
    <row r="12" ht="18" customHeight="1" spans="1:7">
      <c r="A12" s="30" t="s">
        <v>72</v>
      </c>
      <c r="B12" s="69" t="s">
        <v>73</v>
      </c>
      <c r="C12" s="22">
        <v>3770000</v>
      </c>
      <c r="D12" s="22"/>
      <c r="E12" s="22"/>
      <c r="F12" s="22"/>
      <c r="G12" s="22">
        <v>3770000</v>
      </c>
    </row>
    <row r="13" ht="18" customHeight="1" spans="1:7">
      <c r="A13" s="30" t="s">
        <v>74</v>
      </c>
      <c r="B13" s="69" t="s">
        <v>75</v>
      </c>
      <c r="C13" s="22">
        <v>4230000</v>
      </c>
      <c r="D13" s="22"/>
      <c r="E13" s="22"/>
      <c r="F13" s="22"/>
      <c r="G13" s="22">
        <v>4230000</v>
      </c>
    </row>
    <row r="14" ht="18" customHeight="1" spans="1:7">
      <c r="A14" s="30" t="s">
        <v>76</v>
      </c>
      <c r="B14" s="69" t="s">
        <v>77</v>
      </c>
      <c r="C14" s="22">
        <v>5900000</v>
      </c>
      <c r="D14" s="22"/>
      <c r="E14" s="22"/>
      <c r="F14" s="22"/>
      <c r="G14" s="22">
        <v>5900000</v>
      </c>
    </row>
    <row r="15" ht="18" customHeight="1" spans="1:7">
      <c r="A15" s="30" t="s">
        <v>78</v>
      </c>
      <c r="B15" s="69" t="s">
        <v>79</v>
      </c>
      <c r="C15" s="22">
        <v>1167556.79</v>
      </c>
      <c r="D15" s="22">
        <v>1167556.79</v>
      </c>
      <c r="E15" s="22">
        <v>1073417</v>
      </c>
      <c r="F15" s="22">
        <v>94139.79</v>
      </c>
      <c r="G15" s="22"/>
    </row>
    <row r="16" ht="18" customHeight="1" spans="1:7">
      <c r="A16" s="30" t="s">
        <v>80</v>
      </c>
      <c r="B16" s="69" t="s">
        <v>81</v>
      </c>
      <c r="C16" s="22">
        <v>3140000</v>
      </c>
      <c r="D16" s="22"/>
      <c r="E16" s="22"/>
      <c r="F16" s="22"/>
      <c r="G16" s="22">
        <v>3140000</v>
      </c>
    </row>
    <row r="17" ht="18" customHeight="1" spans="1:7">
      <c r="A17" s="30" t="s">
        <v>82</v>
      </c>
      <c r="B17" s="30" t="s">
        <v>83</v>
      </c>
      <c r="C17" s="22">
        <v>6598037.47</v>
      </c>
      <c r="D17" s="22">
        <v>6598037.47</v>
      </c>
      <c r="E17" s="22">
        <v>6459077.47</v>
      </c>
      <c r="F17" s="22">
        <v>138960</v>
      </c>
      <c r="G17" s="22"/>
    </row>
    <row r="18" ht="18" customHeight="1" spans="1:7">
      <c r="A18" s="30" t="s">
        <v>84</v>
      </c>
      <c r="B18" s="68" t="s">
        <v>85</v>
      </c>
      <c r="C18" s="22">
        <v>6529141.56</v>
      </c>
      <c r="D18" s="22">
        <v>6529141.56</v>
      </c>
      <c r="E18" s="22">
        <v>6390181.56</v>
      </c>
      <c r="F18" s="22">
        <v>138960</v>
      </c>
      <c r="G18" s="22"/>
    </row>
    <row r="19" ht="18" customHeight="1" spans="1:7">
      <c r="A19" s="30" t="s">
        <v>86</v>
      </c>
      <c r="B19" s="69" t="s">
        <v>87</v>
      </c>
      <c r="C19" s="22">
        <v>138960</v>
      </c>
      <c r="D19" s="22">
        <v>138960</v>
      </c>
      <c r="E19" s="22"/>
      <c r="F19" s="22">
        <v>138960</v>
      </c>
      <c r="G19" s="22"/>
    </row>
    <row r="20" ht="18" customHeight="1" spans="1:7">
      <c r="A20" s="30" t="s">
        <v>88</v>
      </c>
      <c r="B20" s="69" t="s">
        <v>89</v>
      </c>
      <c r="C20" s="22">
        <v>6390181.56</v>
      </c>
      <c r="D20" s="22">
        <v>6390181.56</v>
      </c>
      <c r="E20" s="22">
        <v>6390181.56</v>
      </c>
      <c r="F20" s="22"/>
      <c r="G20" s="22"/>
    </row>
    <row r="21" ht="18" customHeight="1" spans="1:7">
      <c r="A21" s="30" t="s">
        <v>92</v>
      </c>
      <c r="B21" s="68" t="s">
        <v>93</v>
      </c>
      <c r="C21" s="22">
        <v>68895.91</v>
      </c>
      <c r="D21" s="22">
        <v>68895.91</v>
      </c>
      <c r="E21" s="22">
        <v>68895.91</v>
      </c>
      <c r="F21" s="22"/>
      <c r="G21" s="22"/>
    </row>
    <row r="22" ht="18" customHeight="1" spans="1:7">
      <c r="A22" s="30" t="s">
        <v>94</v>
      </c>
      <c r="B22" s="69" t="s">
        <v>93</v>
      </c>
      <c r="C22" s="22">
        <v>68895.91</v>
      </c>
      <c r="D22" s="22">
        <v>68895.91</v>
      </c>
      <c r="E22" s="22">
        <v>68895.91</v>
      </c>
      <c r="F22" s="22"/>
      <c r="G22" s="22"/>
    </row>
    <row r="23" ht="18" customHeight="1" spans="1:7">
      <c r="A23" s="30" t="s">
        <v>95</v>
      </c>
      <c r="B23" s="30" t="s">
        <v>96</v>
      </c>
      <c r="C23" s="22">
        <v>7690216.6</v>
      </c>
      <c r="D23" s="22">
        <v>7690216.6</v>
      </c>
      <c r="E23" s="22">
        <v>7690216.6</v>
      </c>
      <c r="F23" s="22"/>
      <c r="G23" s="22"/>
    </row>
    <row r="24" ht="18" customHeight="1" spans="1:7">
      <c r="A24" s="30" t="s">
        <v>97</v>
      </c>
      <c r="B24" s="68" t="s">
        <v>98</v>
      </c>
      <c r="C24" s="22">
        <v>7690216.6</v>
      </c>
      <c r="D24" s="22">
        <v>7690216.6</v>
      </c>
      <c r="E24" s="22">
        <v>7690216.6</v>
      </c>
      <c r="F24" s="22"/>
      <c r="G24" s="22"/>
    </row>
    <row r="25" ht="18" customHeight="1" spans="1:7">
      <c r="A25" s="30" t="s">
        <v>99</v>
      </c>
      <c r="B25" s="69" t="s">
        <v>100</v>
      </c>
      <c r="C25" s="22">
        <v>4132734.69</v>
      </c>
      <c r="D25" s="22">
        <v>4132734.69</v>
      </c>
      <c r="E25" s="22">
        <v>4132734.69</v>
      </c>
      <c r="F25" s="22"/>
      <c r="G25" s="22"/>
    </row>
    <row r="26" ht="18" customHeight="1" spans="1:7">
      <c r="A26" s="30" t="s">
        <v>101</v>
      </c>
      <c r="B26" s="69" t="s">
        <v>102</v>
      </c>
      <c r="C26" s="22">
        <v>97588.79</v>
      </c>
      <c r="D26" s="22">
        <v>97588.79</v>
      </c>
      <c r="E26" s="22">
        <v>97588.79</v>
      </c>
      <c r="F26" s="22"/>
      <c r="G26" s="22"/>
    </row>
    <row r="27" ht="18" customHeight="1" spans="1:7">
      <c r="A27" s="30" t="s">
        <v>103</v>
      </c>
      <c r="B27" s="69" t="s">
        <v>104</v>
      </c>
      <c r="C27" s="22">
        <v>3264561.62</v>
      </c>
      <c r="D27" s="22">
        <v>3264561.62</v>
      </c>
      <c r="E27" s="22">
        <v>3264561.62</v>
      </c>
      <c r="F27" s="22"/>
      <c r="G27" s="22"/>
    </row>
    <row r="28" ht="18" customHeight="1" spans="1:7">
      <c r="A28" s="30" t="s">
        <v>105</v>
      </c>
      <c r="B28" s="69" t="s">
        <v>106</v>
      </c>
      <c r="C28" s="22">
        <v>195331.5</v>
      </c>
      <c r="D28" s="22">
        <v>195331.5</v>
      </c>
      <c r="E28" s="22">
        <v>195331.5</v>
      </c>
      <c r="F28" s="22"/>
      <c r="G28" s="22"/>
    </row>
    <row r="29" ht="18" customHeight="1" spans="1:7">
      <c r="A29" s="30" t="s">
        <v>107</v>
      </c>
      <c r="B29" s="30" t="s">
        <v>108</v>
      </c>
      <c r="C29" s="22">
        <v>5330535.46</v>
      </c>
      <c r="D29" s="22">
        <v>5330535.46</v>
      </c>
      <c r="E29" s="22">
        <v>5330535.46</v>
      </c>
      <c r="F29" s="22"/>
      <c r="G29" s="22"/>
    </row>
    <row r="30" ht="18" customHeight="1" spans="1:7">
      <c r="A30" s="30" t="s">
        <v>109</v>
      </c>
      <c r="B30" s="68" t="s">
        <v>110</v>
      </c>
      <c r="C30" s="22">
        <v>5330535.46</v>
      </c>
      <c r="D30" s="22">
        <v>5330535.46</v>
      </c>
      <c r="E30" s="22">
        <v>5330535.46</v>
      </c>
      <c r="F30" s="22"/>
      <c r="G30" s="22"/>
    </row>
    <row r="31" ht="18" customHeight="1" spans="1:7">
      <c r="A31" s="30" t="s">
        <v>111</v>
      </c>
      <c r="B31" s="69" t="s">
        <v>112</v>
      </c>
      <c r="C31" s="22">
        <v>5330535.46</v>
      </c>
      <c r="D31" s="22">
        <v>5330535.46</v>
      </c>
      <c r="E31" s="22">
        <v>5330535.46</v>
      </c>
      <c r="F31" s="22"/>
      <c r="G31" s="22"/>
    </row>
    <row r="32" ht="18" customHeight="1" spans="1:7">
      <c r="A32" s="134" t="s">
        <v>113</v>
      </c>
      <c r="B32" s="135" t="s">
        <v>113</v>
      </c>
      <c r="C32" s="22">
        <v>133050483.39</v>
      </c>
      <c r="D32" s="22">
        <v>88415363.39</v>
      </c>
      <c r="E32" s="22">
        <v>63065997.83</v>
      </c>
      <c r="F32" s="22">
        <v>25349365.56</v>
      </c>
      <c r="G32" s="22">
        <v>44635120</v>
      </c>
    </row>
  </sheetData>
  <mergeCells count="7">
    <mergeCell ref="A2:G2"/>
    <mergeCell ref="A3:E3"/>
    <mergeCell ref="A4:B4"/>
    <mergeCell ref="D4:F4"/>
    <mergeCell ref="A32:B32"/>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22"/>
      <c r="B1" s="122"/>
      <c r="C1" s="63"/>
      <c r="F1" s="62" t="s">
        <v>136</v>
      </c>
    </row>
    <row r="2" ht="25.5" customHeight="1" spans="1:6">
      <c r="A2" s="123" t="s">
        <v>137</v>
      </c>
      <c r="B2" s="123"/>
      <c r="C2" s="123"/>
      <c r="D2" s="123"/>
      <c r="E2" s="123"/>
      <c r="F2" s="123"/>
    </row>
    <row r="3" ht="15.75" customHeight="1" spans="1:6">
      <c r="A3" s="4" t="str">
        <f>"单位名称："&amp;"云南省人民代表大会常务委员会办公厅"</f>
        <v>单位名称：云南省人民代表大会常务委员会办公厅</v>
      </c>
      <c r="B3" s="122"/>
      <c r="C3" s="63"/>
      <c r="F3" s="62" t="s">
        <v>138</v>
      </c>
    </row>
    <row r="4" ht="19.5" customHeight="1" spans="1:6">
      <c r="A4" s="9" t="s">
        <v>139</v>
      </c>
      <c r="B4" s="15" t="s">
        <v>140</v>
      </c>
      <c r="C4" s="10" t="s">
        <v>141</v>
      </c>
      <c r="D4" s="11"/>
      <c r="E4" s="12"/>
      <c r="F4" s="15" t="s">
        <v>142</v>
      </c>
    </row>
    <row r="5" ht="19.5" customHeight="1" spans="1:6">
      <c r="A5" s="17"/>
      <c r="B5" s="18"/>
      <c r="C5" s="65" t="s">
        <v>32</v>
      </c>
      <c r="D5" s="65" t="s">
        <v>143</v>
      </c>
      <c r="E5" s="65" t="s">
        <v>144</v>
      </c>
      <c r="F5" s="18"/>
    </row>
    <row r="6" ht="18.75" customHeight="1" spans="1:6">
      <c r="A6" s="124">
        <v>1</v>
      </c>
      <c r="B6" s="124">
        <v>2</v>
      </c>
      <c r="C6" s="125">
        <v>3</v>
      </c>
      <c r="D6" s="124">
        <v>4</v>
      </c>
      <c r="E6" s="124">
        <v>5</v>
      </c>
      <c r="F6" s="124">
        <v>6</v>
      </c>
    </row>
    <row r="7" ht="18.75" customHeight="1" spans="1:6">
      <c r="A7" s="126">
        <v>1860000</v>
      </c>
      <c r="B7" s="126">
        <v>1360000</v>
      </c>
      <c r="C7" s="127"/>
      <c r="D7" s="126"/>
      <c r="E7" s="126"/>
      <c r="F7" s="126">
        <v>500000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72"/>
  <sheetViews>
    <sheetView showZeros="0" workbookViewId="0">
      <selection activeCell="A1" sqref="A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12"/>
      <c r="W1" s="58" t="s">
        <v>145</v>
      </c>
    </row>
    <row r="2" ht="27.75" customHeight="1" spans="1:23">
      <c r="A2" s="27" t="s">
        <v>146</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"单位名称："&amp;"云南省人民代表大会常务委员会办公厅"</f>
        <v>单位名称：云南省人民代表大会常务委员会办公厅</v>
      </c>
      <c r="B3" s="5"/>
      <c r="C3" s="5"/>
      <c r="D3" s="5"/>
      <c r="E3" s="5"/>
      <c r="F3" s="5"/>
      <c r="G3" s="5"/>
      <c r="H3" s="6"/>
      <c r="I3" s="6"/>
      <c r="J3" s="6"/>
      <c r="K3" s="6"/>
      <c r="L3" s="6"/>
      <c r="M3" s="6"/>
      <c r="N3" s="6"/>
      <c r="O3" s="6"/>
      <c r="P3" s="6"/>
      <c r="Q3" s="6"/>
      <c r="U3" s="112"/>
      <c r="W3" s="109" t="s">
        <v>138</v>
      </c>
    </row>
    <row r="4" ht="21.75" customHeight="1" spans="1:23">
      <c r="A4" s="8" t="s">
        <v>147</v>
      </c>
      <c r="B4" s="8" t="s">
        <v>148</v>
      </c>
      <c r="C4" s="8" t="s">
        <v>149</v>
      </c>
      <c r="D4" s="9" t="s">
        <v>150</v>
      </c>
      <c r="E4" s="9" t="s">
        <v>151</v>
      </c>
      <c r="F4" s="9" t="s">
        <v>152</v>
      </c>
      <c r="G4" s="9" t="s">
        <v>153</v>
      </c>
      <c r="H4" s="65" t="s">
        <v>154</v>
      </c>
      <c r="I4" s="65"/>
      <c r="J4" s="65"/>
      <c r="K4" s="65"/>
      <c r="L4" s="114"/>
      <c r="M4" s="114"/>
      <c r="N4" s="114"/>
      <c r="O4" s="114"/>
      <c r="P4" s="114"/>
      <c r="Q4" s="48"/>
      <c r="R4" s="65"/>
      <c r="S4" s="65"/>
      <c r="T4" s="65"/>
      <c r="U4" s="65"/>
      <c r="V4" s="65"/>
      <c r="W4" s="65"/>
    </row>
    <row r="5" ht="21.75" customHeight="1" spans="1:23">
      <c r="A5" s="13"/>
      <c r="B5" s="13"/>
      <c r="C5" s="13"/>
      <c r="D5" s="14"/>
      <c r="E5" s="14"/>
      <c r="F5" s="14"/>
      <c r="G5" s="14"/>
      <c r="H5" s="65" t="s">
        <v>30</v>
      </c>
      <c r="I5" s="48" t="s">
        <v>33</v>
      </c>
      <c r="J5" s="48"/>
      <c r="K5" s="48"/>
      <c r="L5" s="114"/>
      <c r="M5" s="114"/>
      <c r="N5" s="114" t="s">
        <v>155</v>
      </c>
      <c r="O5" s="114"/>
      <c r="P5" s="114"/>
      <c r="Q5" s="48" t="s">
        <v>36</v>
      </c>
      <c r="R5" s="65" t="s">
        <v>54</v>
      </c>
      <c r="S5" s="48"/>
      <c r="T5" s="48"/>
      <c r="U5" s="48"/>
      <c r="V5" s="48"/>
      <c r="W5" s="48"/>
    </row>
    <row r="6" ht="15" customHeight="1" spans="1:23">
      <c r="A6" s="16"/>
      <c r="B6" s="16"/>
      <c r="C6" s="16"/>
      <c r="D6" s="17"/>
      <c r="E6" s="17"/>
      <c r="F6" s="17"/>
      <c r="G6" s="17"/>
      <c r="H6" s="65"/>
      <c r="I6" s="48" t="s">
        <v>156</v>
      </c>
      <c r="J6" s="48" t="s">
        <v>157</v>
      </c>
      <c r="K6" s="48" t="s">
        <v>158</v>
      </c>
      <c r="L6" s="118" t="s">
        <v>159</v>
      </c>
      <c r="M6" s="118" t="s">
        <v>160</v>
      </c>
      <c r="N6" s="118" t="s">
        <v>33</v>
      </c>
      <c r="O6" s="118" t="s">
        <v>34</v>
      </c>
      <c r="P6" s="118" t="s">
        <v>35</v>
      </c>
      <c r="Q6" s="48"/>
      <c r="R6" s="48" t="s">
        <v>32</v>
      </c>
      <c r="S6" s="48" t="s">
        <v>43</v>
      </c>
      <c r="T6" s="48" t="s">
        <v>161</v>
      </c>
      <c r="U6" s="48" t="s">
        <v>39</v>
      </c>
      <c r="V6" s="48" t="s">
        <v>40</v>
      </c>
      <c r="W6" s="48" t="s">
        <v>41</v>
      </c>
    </row>
    <row r="7" ht="27.75" customHeight="1" spans="1:23">
      <c r="A7" s="16"/>
      <c r="B7" s="16"/>
      <c r="C7" s="16"/>
      <c r="D7" s="17"/>
      <c r="E7" s="17"/>
      <c r="F7" s="17"/>
      <c r="G7" s="17"/>
      <c r="H7" s="65"/>
      <c r="I7" s="48"/>
      <c r="J7" s="48"/>
      <c r="K7" s="48"/>
      <c r="L7" s="118"/>
      <c r="M7" s="118"/>
      <c r="N7" s="118"/>
      <c r="O7" s="118"/>
      <c r="P7" s="118"/>
      <c r="Q7" s="48"/>
      <c r="R7" s="48"/>
      <c r="S7" s="48"/>
      <c r="T7" s="48"/>
      <c r="U7" s="48"/>
      <c r="V7" s="48"/>
      <c r="W7" s="48"/>
    </row>
    <row r="8" ht="15" customHeight="1" spans="1:23">
      <c r="A8" s="119">
        <v>1</v>
      </c>
      <c r="B8" s="119">
        <v>2</v>
      </c>
      <c r="C8" s="119">
        <v>3</v>
      </c>
      <c r="D8" s="119">
        <v>4</v>
      </c>
      <c r="E8" s="119">
        <v>5</v>
      </c>
      <c r="F8" s="119">
        <v>6</v>
      </c>
      <c r="G8" s="119">
        <v>7</v>
      </c>
      <c r="H8" s="119">
        <v>8</v>
      </c>
      <c r="I8" s="119">
        <v>9</v>
      </c>
      <c r="J8" s="119">
        <v>10</v>
      </c>
      <c r="K8" s="119">
        <v>11</v>
      </c>
      <c r="L8" s="119">
        <v>12</v>
      </c>
      <c r="M8" s="119">
        <v>13</v>
      </c>
      <c r="N8" s="119">
        <v>14</v>
      </c>
      <c r="O8" s="119">
        <v>15</v>
      </c>
      <c r="P8" s="119">
        <v>16</v>
      </c>
      <c r="Q8" s="119">
        <v>17</v>
      </c>
      <c r="R8" s="119">
        <v>18</v>
      </c>
      <c r="S8" s="119">
        <v>19</v>
      </c>
      <c r="T8" s="119">
        <v>20</v>
      </c>
      <c r="U8" s="119">
        <v>21</v>
      </c>
      <c r="V8" s="119">
        <v>22</v>
      </c>
      <c r="W8" s="119">
        <v>23</v>
      </c>
    </row>
    <row r="9" ht="18.75" customHeight="1" spans="1:23">
      <c r="A9" s="23" t="s">
        <v>45</v>
      </c>
      <c r="B9" s="116"/>
      <c r="C9" s="23"/>
      <c r="D9" s="23"/>
      <c r="E9" s="23"/>
      <c r="F9" s="23"/>
      <c r="G9" s="23"/>
      <c r="H9" s="22">
        <v>90690363.39</v>
      </c>
      <c r="I9" s="22">
        <v>88415363.39</v>
      </c>
      <c r="J9" s="22">
        <v>18950339.5</v>
      </c>
      <c r="K9" s="22"/>
      <c r="L9" s="22">
        <v>69465023.89</v>
      </c>
      <c r="M9" s="22"/>
      <c r="N9" s="22"/>
      <c r="O9" s="22"/>
      <c r="P9" s="22"/>
      <c r="Q9" s="22"/>
      <c r="R9" s="22">
        <v>2275000</v>
      </c>
      <c r="S9" s="22"/>
      <c r="T9" s="22">
        <v>2275000</v>
      </c>
      <c r="U9" s="22"/>
      <c r="V9" s="22"/>
      <c r="W9" s="22"/>
    </row>
    <row r="10" ht="31.4" customHeight="1" spans="1:23">
      <c r="A10" s="120" t="s">
        <v>45</v>
      </c>
      <c r="B10" s="116"/>
      <c r="C10" s="23"/>
      <c r="D10" s="23"/>
      <c r="E10" s="23"/>
      <c r="F10" s="23"/>
      <c r="G10" s="23"/>
      <c r="H10" s="22">
        <v>88415363.39</v>
      </c>
      <c r="I10" s="22">
        <v>88415363.39</v>
      </c>
      <c r="J10" s="22">
        <v>18950339.5</v>
      </c>
      <c r="K10" s="22"/>
      <c r="L10" s="22">
        <v>69465023.89</v>
      </c>
      <c r="M10" s="22"/>
      <c r="N10" s="22"/>
      <c r="O10" s="22"/>
      <c r="P10" s="22"/>
      <c r="Q10" s="22"/>
      <c r="R10" s="22"/>
      <c r="S10" s="22"/>
      <c r="T10" s="22"/>
      <c r="U10" s="22"/>
      <c r="V10" s="22"/>
      <c r="W10" s="22"/>
    </row>
    <row r="11" ht="31.4" customHeight="1" spans="1:23">
      <c r="A11" s="121" t="s">
        <v>45</v>
      </c>
      <c r="B11" s="116" t="s">
        <v>162</v>
      </c>
      <c r="C11" s="23" t="s">
        <v>163</v>
      </c>
      <c r="D11" s="23" t="s">
        <v>66</v>
      </c>
      <c r="E11" s="23" t="s">
        <v>67</v>
      </c>
      <c r="F11" s="23" t="s">
        <v>164</v>
      </c>
      <c r="G11" s="23" t="s">
        <v>165</v>
      </c>
      <c r="H11" s="22">
        <v>15903745.2</v>
      </c>
      <c r="I11" s="22">
        <v>15903745.2</v>
      </c>
      <c r="J11" s="22">
        <v>3975936.3</v>
      </c>
      <c r="K11" s="22"/>
      <c r="L11" s="22">
        <v>11927808.9</v>
      </c>
      <c r="M11" s="22"/>
      <c r="N11" s="22"/>
      <c r="O11" s="22"/>
      <c r="P11" s="22"/>
      <c r="Q11" s="22"/>
      <c r="R11" s="22"/>
      <c r="S11" s="22"/>
      <c r="T11" s="22"/>
      <c r="U11" s="22"/>
      <c r="V11" s="22"/>
      <c r="W11" s="22"/>
    </row>
    <row r="12" ht="31.4" customHeight="1" spans="1:23">
      <c r="A12" s="121" t="s">
        <v>45</v>
      </c>
      <c r="B12" s="116" t="s">
        <v>162</v>
      </c>
      <c r="C12" s="23" t="s">
        <v>163</v>
      </c>
      <c r="D12" s="23" t="s">
        <v>66</v>
      </c>
      <c r="E12" s="23" t="s">
        <v>67</v>
      </c>
      <c r="F12" s="23" t="s">
        <v>166</v>
      </c>
      <c r="G12" s="23" t="s">
        <v>167</v>
      </c>
      <c r="H12" s="22">
        <v>16876125</v>
      </c>
      <c r="I12" s="22">
        <v>16876125</v>
      </c>
      <c r="J12" s="22">
        <v>4219031.25</v>
      </c>
      <c r="K12" s="22"/>
      <c r="L12" s="22">
        <v>12657093.75</v>
      </c>
      <c r="M12" s="22"/>
      <c r="N12" s="22"/>
      <c r="O12" s="22"/>
      <c r="P12" s="22"/>
      <c r="Q12" s="22"/>
      <c r="R12" s="22"/>
      <c r="S12" s="22"/>
      <c r="T12" s="22"/>
      <c r="U12" s="22"/>
      <c r="V12" s="22"/>
      <c r="W12" s="22"/>
    </row>
    <row r="13" ht="31.4" customHeight="1" spans="1:23">
      <c r="A13" s="121" t="s">
        <v>45</v>
      </c>
      <c r="B13" s="116" t="s">
        <v>162</v>
      </c>
      <c r="C13" s="23" t="s">
        <v>163</v>
      </c>
      <c r="D13" s="23" t="s">
        <v>66</v>
      </c>
      <c r="E13" s="23" t="s">
        <v>67</v>
      </c>
      <c r="F13" s="23" t="s">
        <v>168</v>
      </c>
      <c r="G13" s="23" t="s">
        <v>169</v>
      </c>
      <c r="H13" s="22">
        <v>1408187.1</v>
      </c>
      <c r="I13" s="22">
        <v>1408187.1</v>
      </c>
      <c r="J13" s="22">
        <v>352046.78</v>
      </c>
      <c r="K13" s="22"/>
      <c r="L13" s="22">
        <v>1056140.32</v>
      </c>
      <c r="M13" s="22"/>
      <c r="N13" s="22"/>
      <c r="O13" s="22"/>
      <c r="P13" s="22"/>
      <c r="Q13" s="22"/>
      <c r="R13" s="22"/>
      <c r="S13" s="22"/>
      <c r="T13" s="22"/>
      <c r="U13" s="22"/>
      <c r="V13" s="22"/>
      <c r="W13" s="22"/>
    </row>
    <row r="14" ht="31.4" customHeight="1" spans="1:23">
      <c r="A14" s="121" t="s">
        <v>45</v>
      </c>
      <c r="B14" s="116" t="s">
        <v>170</v>
      </c>
      <c r="C14" s="23" t="s">
        <v>171</v>
      </c>
      <c r="D14" s="23" t="s">
        <v>88</v>
      </c>
      <c r="E14" s="23" t="s">
        <v>89</v>
      </c>
      <c r="F14" s="23" t="s">
        <v>172</v>
      </c>
      <c r="G14" s="23" t="s">
        <v>173</v>
      </c>
      <c r="H14" s="22">
        <v>6234039.5</v>
      </c>
      <c r="I14" s="22">
        <v>6234039.5</v>
      </c>
      <c r="J14" s="22">
        <v>1558509.88</v>
      </c>
      <c r="K14" s="22"/>
      <c r="L14" s="22">
        <v>4675529.62</v>
      </c>
      <c r="M14" s="22"/>
      <c r="N14" s="22"/>
      <c r="O14" s="22"/>
      <c r="P14" s="22"/>
      <c r="Q14" s="22"/>
      <c r="R14" s="22"/>
      <c r="S14" s="22"/>
      <c r="T14" s="22"/>
      <c r="U14" s="22"/>
      <c r="V14" s="22"/>
      <c r="W14" s="22"/>
    </row>
    <row r="15" ht="31.4" customHeight="1" spans="1:23">
      <c r="A15" s="121" t="s">
        <v>45</v>
      </c>
      <c r="B15" s="116" t="s">
        <v>170</v>
      </c>
      <c r="C15" s="23" t="s">
        <v>171</v>
      </c>
      <c r="D15" s="23" t="s">
        <v>94</v>
      </c>
      <c r="E15" s="23" t="s">
        <v>93</v>
      </c>
      <c r="F15" s="23" t="s">
        <v>174</v>
      </c>
      <c r="G15" s="23" t="s">
        <v>175</v>
      </c>
      <c r="H15" s="22">
        <v>61276.11</v>
      </c>
      <c r="I15" s="22">
        <v>61276.11</v>
      </c>
      <c r="J15" s="22">
        <v>15319.03</v>
      </c>
      <c r="K15" s="22"/>
      <c r="L15" s="22">
        <v>45957.08</v>
      </c>
      <c r="M15" s="22"/>
      <c r="N15" s="22"/>
      <c r="O15" s="22"/>
      <c r="P15" s="22"/>
      <c r="Q15" s="22"/>
      <c r="R15" s="22"/>
      <c r="S15" s="22"/>
      <c r="T15" s="22"/>
      <c r="U15" s="22"/>
      <c r="V15" s="22"/>
      <c r="W15" s="22"/>
    </row>
    <row r="16" ht="31.4" customHeight="1" spans="1:23">
      <c r="A16" s="121" t="s">
        <v>45</v>
      </c>
      <c r="B16" s="116" t="s">
        <v>170</v>
      </c>
      <c r="C16" s="23" t="s">
        <v>171</v>
      </c>
      <c r="D16" s="23" t="s">
        <v>99</v>
      </c>
      <c r="E16" s="23" t="s">
        <v>100</v>
      </c>
      <c r="F16" s="23" t="s">
        <v>176</v>
      </c>
      <c r="G16" s="23" t="s">
        <v>177</v>
      </c>
      <c r="H16" s="22">
        <v>3896274.69</v>
      </c>
      <c r="I16" s="22">
        <v>3896274.69</v>
      </c>
      <c r="J16" s="22">
        <v>974068.67</v>
      </c>
      <c r="K16" s="22"/>
      <c r="L16" s="22">
        <v>2922206.02</v>
      </c>
      <c r="M16" s="22"/>
      <c r="N16" s="22"/>
      <c r="O16" s="22"/>
      <c r="P16" s="22"/>
      <c r="Q16" s="22"/>
      <c r="R16" s="22"/>
      <c r="S16" s="22"/>
      <c r="T16" s="22"/>
      <c r="U16" s="22"/>
      <c r="V16" s="22"/>
      <c r="W16" s="22"/>
    </row>
    <row r="17" ht="31.4" customHeight="1" spans="1:23">
      <c r="A17" s="121" t="s">
        <v>45</v>
      </c>
      <c r="B17" s="116" t="s">
        <v>170</v>
      </c>
      <c r="C17" s="23" t="s">
        <v>171</v>
      </c>
      <c r="D17" s="23" t="s">
        <v>99</v>
      </c>
      <c r="E17" s="23" t="s">
        <v>100</v>
      </c>
      <c r="F17" s="23" t="s">
        <v>178</v>
      </c>
      <c r="G17" s="23" t="s">
        <v>179</v>
      </c>
      <c r="H17" s="22">
        <v>236460</v>
      </c>
      <c r="I17" s="22">
        <v>236460</v>
      </c>
      <c r="J17" s="22">
        <v>59115</v>
      </c>
      <c r="K17" s="22"/>
      <c r="L17" s="22">
        <v>177345</v>
      </c>
      <c r="M17" s="22"/>
      <c r="N17" s="22"/>
      <c r="O17" s="22"/>
      <c r="P17" s="22"/>
      <c r="Q17" s="22"/>
      <c r="R17" s="22"/>
      <c r="S17" s="22"/>
      <c r="T17" s="22"/>
      <c r="U17" s="22"/>
      <c r="V17" s="22"/>
      <c r="W17" s="22"/>
    </row>
    <row r="18" ht="31.4" customHeight="1" spans="1:23">
      <c r="A18" s="121" t="s">
        <v>45</v>
      </c>
      <c r="B18" s="116" t="s">
        <v>170</v>
      </c>
      <c r="C18" s="23" t="s">
        <v>171</v>
      </c>
      <c r="D18" s="23" t="s">
        <v>103</v>
      </c>
      <c r="E18" s="23" t="s">
        <v>104</v>
      </c>
      <c r="F18" s="23" t="s">
        <v>180</v>
      </c>
      <c r="G18" s="23" t="s">
        <v>181</v>
      </c>
      <c r="H18" s="22">
        <v>3215767.23</v>
      </c>
      <c r="I18" s="22">
        <v>3215767.23</v>
      </c>
      <c r="J18" s="22">
        <v>803941.81</v>
      </c>
      <c r="K18" s="22"/>
      <c r="L18" s="22">
        <v>2411825.42</v>
      </c>
      <c r="M18" s="22"/>
      <c r="N18" s="22"/>
      <c r="O18" s="22"/>
      <c r="P18" s="22"/>
      <c r="Q18" s="22"/>
      <c r="R18" s="22"/>
      <c r="S18" s="22"/>
      <c r="T18" s="22"/>
      <c r="U18" s="22"/>
      <c r="V18" s="22"/>
      <c r="W18" s="22"/>
    </row>
    <row r="19" ht="31.4" customHeight="1" spans="1:23">
      <c r="A19" s="121" t="s">
        <v>45</v>
      </c>
      <c r="B19" s="116" t="s">
        <v>170</v>
      </c>
      <c r="C19" s="23" t="s">
        <v>171</v>
      </c>
      <c r="D19" s="23" t="s">
        <v>105</v>
      </c>
      <c r="E19" s="23" t="s">
        <v>106</v>
      </c>
      <c r="F19" s="23" t="s">
        <v>174</v>
      </c>
      <c r="G19" s="23" t="s">
        <v>175</v>
      </c>
      <c r="H19" s="22">
        <v>192055.5</v>
      </c>
      <c r="I19" s="22">
        <v>192055.5</v>
      </c>
      <c r="J19" s="22">
        <v>192055.5</v>
      </c>
      <c r="K19" s="22"/>
      <c r="L19" s="22"/>
      <c r="M19" s="22"/>
      <c r="N19" s="22"/>
      <c r="O19" s="22"/>
      <c r="P19" s="22"/>
      <c r="Q19" s="22"/>
      <c r="R19" s="22"/>
      <c r="S19" s="22"/>
      <c r="T19" s="22"/>
      <c r="U19" s="22"/>
      <c r="V19" s="22"/>
      <c r="W19" s="22"/>
    </row>
    <row r="20" ht="31.4" customHeight="1" spans="1:23">
      <c r="A20" s="121" t="s">
        <v>45</v>
      </c>
      <c r="B20" s="116" t="s">
        <v>182</v>
      </c>
      <c r="C20" s="23" t="s">
        <v>112</v>
      </c>
      <c r="D20" s="23" t="s">
        <v>111</v>
      </c>
      <c r="E20" s="23" t="s">
        <v>112</v>
      </c>
      <c r="F20" s="23" t="s">
        <v>183</v>
      </c>
      <c r="G20" s="23" t="s">
        <v>112</v>
      </c>
      <c r="H20" s="22">
        <v>5221021.05</v>
      </c>
      <c r="I20" s="22">
        <v>5221021.05</v>
      </c>
      <c r="J20" s="22">
        <v>1305255.26</v>
      </c>
      <c r="K20" s="22"/>
      <c r="L20" s="22">
        <v>3915765.79</v>
      </c>
      <c r="M20" s="22"/>
      <c r="N20" s="22"/>
      <c r="O20" s="22"/>
      <c r="P20" s="22"/>
      <c r="Q20" s="22"/>
      <c r="R20" s="22"/>
      <c r="S20" s="22"/>
      <c r="T20" s="22"/>
      <c r="U20" s="22"/>
      <c r="V20" s="22"/>
      <c r="W20" s="22"/>
    </row>
    <row r="21" ht="31.4" customHeight="1" spans="1:23">
      <c r="A21" s="121" t="s">
        <v>45</v>
      </c>
      <c r="B21" s="116" t="s">
        <v>184</v>
      </c>
      <c r="C21" s="23" t="s">
        <v>142</v>
      </c>
      <c r="D21" s="23" t="s">
        <v>66</v>
      </c>
      <c r="E21" s="23" t="s">
        <v>67</v>
      </c>
      <c r="F21" s="23" t="s">
        <v>185</v>
      </c>
      <c r="G21" s="23" t="s">
        <v>142</v>
      </c>
      <c r="H21" s="22">
        <v>500000</v>
      </c>
      <c r="I21" s="22">
        <v>500000</v>
      </c>
      <c r="J21" s="22">
        <v>125000</v>
      </c>
      <c r="K21" s="22"/>
      <c r="L21" s="22">
        <v>375000</v>
      </c>
      <c r="M21" s="22"/>
      <c r="N21" s="22"/>
      <c r="O21" s="22"/>
      <c r="P21" s="22"/>
      <c r="Q21" s="22"/>
      <c r="R21" s="22"/>
      <c r="S21" s="22"/>
      <c r="T21" s="22"/>
      <c r="U21" s="22"/>
      <c r="V21" s="22"/>
      <c r="W21" s="22"/>
    </row>
    <row r="22" ht="31.4" customHeight="1" spans="1:23">
      <c r="A22" s="121" t="s">
        <v>45</v>
      </c>
      <c r="B22" s="116" t="s">
        <v>186</v>
      </c>
      <c r="C22" s="23" t="s">
        <v>187</v>
      </c>
      <c r="D22" s="23" t="s">
        <v>66</v>
      </c>
      <c r="E22" s="23" t="s">
        <v>67</v>
      </c>
      <c r="F22" s="23" t="s">
        <v>188</v>
      </c>
      <c r="G22" s="23" t="s">
        <v>189</v>
      </c>
      <c r="H22" s="22">
        <v>3339630</v>
      </c>
      <c r="I22" s="22">
        <v>3339630</v>
      </c>
      <c r="J22" s="22">
        <v>834907.5</v>
      </c>
      <c r="K22" s="22"/>
      <c r="L22" s="22">
        <v>2504722.5</v>
      </c>
      <c r="M22" s="22"/>
      <c r="N22" s="22"/>
      <c r="O22" s="22"/>
      <c r="P22" s="22"/>
      <c r="Q22" s="22"/>
      <c r="R22" s="22"/>
      <c r="S22" s="22"/>
      <c r="T22" s="22"/>
      <c r="U22" s="22"/>
      <c r="V22" s="22"/>
      <c r="W22" s="22"/>
    </row>
    <row r="23" ht="31.4" customHeight="1" spans="1:23">
      <c r="A23" s="121" t="s">
        <v>45</v>
      </c>
      <c r="B23" s="116" t="s">
        <v>190</v>
      </c>
      <c r="C23" s="23" t="s">
        <v>191</v>
      </c>
      <c r="D23" s="23" t="s">
        <v>66</v>
      </c>
      <c r="E23" s="23" t="s">
        <v>67</v>
      </c>
      <c r="F23" s="23" t="s">
        <v>192</v>
      </c>
      <c r="G23" s="23" t="s">
        <v>191</v>
      </c>
      <c r="H23" s="22">
        <v>808188.12</v>
      </c>
      <c r="I23" s="22">
        <v>808188.12</v>
      </c>
      <c r="J23" s="22">
        <v>202047.03</v>
      </c>
      <c r="K23" s="22"/>
      <c r="L23" s="22">
        <v>606141.09</v>
      </c>
      <c r="M23" s="22"/>
      <c r="N23" s="22"/>
      <c r="O23" s="22"/>
      <c r="P23" s="22"/>
      <c r="Q23" s="22"/>
      <c r="R23" s="22"/>
      <c r="S23" s="22"/>
      <c r="T23" s="22"/>
      <c r="U23" s="22"/>
      <c r="V23" s="22"/>
      <c r="W23" s="22"/>
    </row>
    <row r="24" ht="31.4" customHeight="1" spans="1:23">
      <c r="A24" s="121" t="s">
        <v>45</v>
      </c>
      <c r="B24" s="116" t="s">
        <v>193</v>
      </c>
      <c r="C24" s="23" t="s">
        <v>194</v>
      </c>
      <c r="D24" s="23" t="s">
        <v>66</v>
      </c>
      <c r="E24" s="23" t="s">
        <v>67</v>
      </c>
      <c r="F24" s="23" t="s">
        <v>195</v>
      </c>
      <c r="G24" s="23" t="s">
        <v>196</v>
      </c>
      <c r="H24" s="22">
        <v>850000</v>
      </c>
      <c r="I24" s="22">
        <v>850000</v>
      </c>
      <c r="J24" s="22"/>
      <c r="K24" s="22"/>
      <c r="L24" s="22">
        <v>850000</v>
      </c>
      <c r="M24" s="22"/>
      <c r="N24" s="22"/>
      <c r="O24" s="22"/>
      <c r="P24" s="22"/>
      <c r="Q24" s="22"/>
      <c r="R24" s="22"/>
      <c r="S24" s="22"/>
      <c r="T24" s="22"/>
      <c r="U24" s="22"/>
      <c r="V24" s="22"/>
      <c r="W24" s="22"/>
    </row>
    <row r="25" ht="31.4" customHeight="1" spans="1:23">
      <c r="A25" s="121" t="s">
        <v>45</v>
      </c>
      <c r="B25" s="116" t="s">
        <v>193</v>
      </c>
      <c r="C25" s="23" t="s">
        <v>194</v>
      </c>
      <c r="D25" s="23" t="s">
        <v>66</v>
      </c>
      <c r="E25" s="23" t="s">
        <v>67</v>
      </c>
      <c r="F25" s="23" t="s">
        <v>197</v>
      </c>
      <c r="G25" s="23" t="s">
        <v>198</v>
      </c>
      <c r="H25" s="22">
        <v>500000</v>
      </c>
      <c r="I25" s="22">
        <v>500000</v>
      </c>
      <c r="J25" s="22">
        <v>125000</v>
      </c>
      <c r="K25" s="22"/>
      <c r="L25" s="22">
        <v>375000</v>
      </c>
      <c r="M25" s="22"/>
      <c r="N25" s="22"/>
      <c r="O25" s="22"/>
      <c r="P25" s="22"/>
      <c r="Q25" s="22"/>
      <c r="R25" s="22"/>
      <c r="S25" s="22"/>
      <c r="T25" s="22"/>
      <c r="U25" s="22"/>
      <c r="V25" s="22"/>
      <c r="W25" s="22"/>
    </row>
    <row r="26" ht="31.4" customHeight="1" spans="1:23">
      <c r="A26" s="121" t="s">
        <v>45</v>
      </c>
      <c r="B26" s="116" t="s">
        <v>193</v>
      </c>
      <c r="C26" s="23" t="s">
        <v>194</v>
      </c>
      <c r="D26" s="23" t="s">
        <v>66</v>
      </c>
      <c r="E26" s="23" t="s">
        <v>67</v>
      </c>
      <c r="F26" s="23" t="s">
        <v>199</v>
      </c>
      <c r="G26" s="23" t="s">
        <v>200</v>
      </c>
      <c r="H26" s="22">
        <v>1000000</v>
      </c>
      <c r="I26" s="22">
        <v>1000000</v>
      </c>
      <c r="J26" s="22">
        <v>250000</v>
      </c>
      <c r="K26" s="22"/>
      <c r="L26" s="22">
        <v>750000</v>
      </c>
      <c r="M26" s="22"/>
      <c r="N26" s="22"/>
      <c r="O26" s="22"/>
      <c r="P26" s="22"/>
      <c r="Q26" s="22"/>
      <c r="R26" s="22"/>
      <c r="S26" s="22"/>
      <c r="T26" s="22"/>
      <c r="U26" s="22"/>
      <c r="V26" s="22"/>
      <c r="W26" s="22"/>
    </row>
    <row r="27" ht="31.4" customHeight="1" spans="1:23">
      <c r="A27" s="121" t="s">
        <v>45</v>
      </c>
      <c r="B27" s="116" t="s">
        <v>193</v>
      </c>
      <c r="C27" s="23" t="s">
        <v>194</v>
      </c>
      <c r="D27" s="23" t="s">
        <v>66</v>
      </c>
      <c r="E27" s="23" t="s">
        <v>67</v>
      </c>
      <c r="F27" s="23" t="s">
        <v>201</v>
      </c>
      <c r="G27" s="23" t="s">
        <v>202</v>
      </c>
      <c r="H27" s="22">
        <v>300000</v>
      </c>
      <c r="I27" s="22">
        <v>300000</v>
      </c>
      <c r="J27" s="22">
        <v>75000</v>
      </c>
      <c r="K27" s="22"/>
      <c r="L27" s="22">
        <v>225000</v>
      </c>
      <c r="M27" s="22"/>
      <c r="N27" s="22"/>
      <c r="O27" s="22"/>
      <c r="P27" s="22"/>
      <c r="Q27" s="22"/>
      <c r="R27" s="22"/>
      <c r="S27" s="22"/>
      <c r="T27" s="22"/>
      <c r="U27" s="22"/>
      <c r="V27" s="22"/>
      <c r="W27" s="22"/>
    </row>
    <row r="28" ht="31.4" customHeight="1" spans="1:23">
      <c r="A28" s="121" t="s">
        <v>45</v>
      </c>
      <c r="B28" s="116" t="s">
        <v>193</v>
      </c>
      <c r="C28" s="23" t="s">
        <v>194</v>
      </c>
      <c r="D28" s="23" t="s">
        <v>66</v>
      </c>
      <c r="E28" s="23" t="s">
        <v>67</v>
      </c>
      <c r="F28" s="23" t="s">
        <v>203</v>
      </c>
      <c r="G28" s="23" t="s">
        <v>204</v>
      </c>
      <c r="H28" s="22">
        <v>200000</v>
      </c>
      <c r="I28" s="22">
        <v>200000</v>
      </c>
      <c r="J28" s="22">
        <v>50000</v>
      </c>
      <c r="K28" s="22"/>
      <c r="L28" s="22">
        <v>150000</v>
      </c>
      <c r="M28" s="22"/>
      <c r="N28" s="22"/>
      <c r="O28" s="22"/>
      <c r="P28" s="22"/>
      <c r="Q28" s="22"/>
      <c r="R28" s="22"/>
      <c r="S28" s="22"/>
      <c r="T28" s="22"/>
      <c r="U28" s="22"/>
      <c r="V28" s="22"/>
      <c r="W28" s="22"/>
    </row>
    <row r="29" ht="31.4" customHeight="1" spans="1:23">
      <c r="A29" s="121" t="s">
        <v>45</v>
      </c>
      <c r="B29" s="116" t="s">
        <v>193</v>
      </c>
      <c r="C29" s="23" t="s">
        <v>194</v>
      </c>
      <c r="D29" s="23" t="s">
        <v>66</v>
      </c>
      <c r="E29" s="23" t="s">
        <v>67</v>
      </c>
      <c r="F29" s="23" t="s">
        <v>205</v>
      </c>
      <c r="G29" s="23" t="s">
        <v>206</v>
      </c>
      <c r="H29" s="22">
        <v>642199.53</v>
      </c>
      <c r="I29" s="22">
        <v>642199.53</v>
      </c>
      <c r="J29" s="22">
        <v>160549.88</v>
      </c>
      <c r="K29" s="22"/>
      <c r="L29" s="22">
        <v>481649.65</v>
      </c>
      <c r="M29" s="22"/>
      <c r="N29" s="22"/>
      <c r="O29" s="22"/>
      <c r="P29" s="22"/>
      <c r="Q29" s="22"/>
      <c r="R29" s="22"/>
      <c r="S29" s="22"/>
      <c r="T29" s="22"/>
      <c r="U29" s="22"/>
      <c r="V29" s="22"/>
      <c r="W29" s="22"/>
    </row>
    <row r="30" ht="31.4" customHeight="1" spans="1:23">
      <c r="A30" s="121" t="s">
        <v>45</v>
      </c>
      <c r="B30" s="116" t="s">
        <v>193</v>
      </c>
      <c r="C30" s="23" t="s">
        <v>194</v>
      </c>
      <c r="D30" s="23" t="s">
        <v>66</v>
      </c>
      <c r="E30" s="23" t="s">
        <v>67</v>
      </c>
      <c r="F30" s="23" t="s">
        <v>188</v>
      </c>
      <c r="G30" s="23" t="s">
        <v>189</v>
      </c>
      <c r="H30" s="22">
        <v>318060</v>
      </c>
      <c r="I30" s="22">
        <v>318060</v>
      </c>
      <c r="J30" s="22">
        <v>79515</v>
      </c>
      <c r="K30" s="22"/>
      <c r="L30" s="22">
        <v>238545</v>
      </c>
      <c r="M30" s="22"/>
      <c r="N30" s="22"/>
      <c r="O30" s="22"/>
      <c r="P30" s="22"/>
      <c r="Q30" s="22"/>
      <c r="R30" s="22"/>
      <c r="S30" s="22"/>
      <c r="T30" s="22"/>
      <c r="U30" s="22"/>
      <c r="V30" s="22"/>
      <c r="W30" s="22"/>
    </row>
    <row r="31" ht="31.4" customHeight="1" spans="1:23">
      <c r="A31" s="121" t="s">
        <v>45</v>
      </c>
      <c r="B31" s="116" t="s">
        <v>193</v>
      </c>
      <c r="C31" s="23" t="s">
        <v>194</v>
      </c>
      <c r="D31" s="23" t="s">
        <v>66</v>
      </c>
      <c r="E31" s="23" t="s">
        <v>67</v>
      </c>
      <c r="F31" s="23" t="s">
        <v>207</v>
      </c>
      <c r="G31" s="23" t="s">
        <v>208</v>
      </c>
      <c r="H31" s="22">
        <v>4308188.12</v>
      </c>
      <c r="I31" s="22">
        <v>4308188.12</v>
      </c>
      <c r="J31" s="22">
        <v>1077047.03</v>
      </c>
      <c r="K31" s="22"/>
      <c r="L31" s="22">
        <v>3231141.09</v>
      </c>
      <c r="M31" s="22"/>
      <c r="N31" s="22"/>
      <c r="O31" s="22"/>
      <c r="P31" s="22"/>
      <c r="Q31" s="22"/>
      <c r="R31" s="22"/>
      <c r="S31" s="22"/>
      <c r="T31" s="22"/>
      <c r="U31" s="22"/>
      <c r="V31" s="22"/>
      <c r="W31" s="22"/>
    </row>
    <row r="32" ht="31.4" customHeight="1" spans="1:23">
      <c r="A32" s="121" t="s">
        <v>45</v>
      </c>
      <c r="B32" s="116" t="s">
        <v>193</v>
      </c>
      <c r="C32" s="23" t="s">
        <v>194</v>
      </c>
      <c r="D32" s="23" t="s">
        <v>66</v>
      </c>
      <c r="E32" s="23" t="s">
        <v>67</v>
      </c>
      <c r="F32" s="23" t="s">
        <v>209</v>
      </c>
      <c r="G32" s="23" t="s">
        <v>210</v>
      </c>
      <c r="H32" s="22">
        <v>350000</v>
      </c>
      <c r="I32" s="22">
        <v>350000</v>
      </c>
      <c r="J32" s="22"/>
      <c r="K32" s="22"/>
      <c r="L32" s="22">
        <v>350000</v>
      </c>
      <c r="M32" s="22"/>
      <c r="N32" s="22"/>
      <c r="O32" s="22"/>
      <c r="P32" s="22"/>
      <c r="Q32" s="22"/>
      <c r="R32" s="22"/>
      <c r="S32" s="22"/>
      <c r="T32" s="22"/>
      <c r="U32" s="22"/>
      <c r="V32" s="22"/>
      <c r="W32" s="22"/>
    </row>
    <row r="33" ht="31.4" customHeight="1" spans="1:23">
      <c r="A33" s="121" t="s">
        <v>45</v>
      </c>
      <c r="B33" s="116" t="s">
        <v>193</v>
      </c>
      <c r="C33" s="23" t="s">
        <v>194</v>
      </c>
      <c r="D33" s="23" t="s">
        <v>86</v>
      </c>
      <c r="E33" s="23" t="s">
        <v>87</v>
      </c>
      <c r="F33" s="23" t="s">
        <v>207</v>
      </c>
      <c r="G33" s="23" t="s">
        <v>208</v>
      </c>
      <c r="H33" s="22">
        <v>138960</v>
      </c>
      <c r="I33" s="22">
        <v>138960</v>
      </c>
      <c r="J33" s="22">
        <v>34740</v>
      </c>
      <c r="K33" s="22"/>
      <c r="L33" s="22">
        <v>104220</v>
      </c>
      <c r="M33" s="22"/>
      <c r="N33" s="22"/>
      <c r="O33" s="22"/>
      <c r="P33" s="22"/>
      <c r="Q33" s="22"/>
      <c r="R33" s="22"/>
      <c r="S33" s="22"/>
      <c r="T33" s="22"/>
      <c r="U33" s="22"/>
      <c r="V33" s="22"/>
      <c r="W33" s="22"/>
    </row>
    <row r="34" ht="31.4" customHeight="1" spans="1:23">
      <c r="A34" s="121" t="s">
        <v>45</v>
      </c>
      <c r="B34" s="116" t="s">
        <v>211</v>
      </c>
      <c r="C34" s="23" t="s">
        <v>212</v>
      </c>
      <c r="D34" s="23" t="s">
        <v>66</v>
      </c>
      <c r="E34" s="23" t="s">
        <v>67</v>
      </c>
      <c r="F34" s="23" t="s">
        <v>168</v>
      </c>
      <c r="G34" s="23" t="s">
        <v>169</v>
      </c>
      <c r="H34" s="22">
        <v>8324694</v>
      </c>
      <c r="I34" s="22">
        <v>8324694</v>
      </c>
      <c r="J34" s="22">
        <v>2081173.5</v>
      </c>
      <c r="K34" s="22"/>
      <c r="L34" s="22">
        <v>6243520.5</v>
      </c>
      <c r="M34" s="22"/>
      <c r="N34" s="22"/>
      <c r="O34" s="22"/>
      <c r="P34" s="22"/>
      <c r="Q34" s="22"/>
      <c r="R34" s="22"/>
      <c r="S34" s="22"/>
      <c r="T34" s="22"/>
      <c r="U34" s="22"/>
      <c r="V34" s="22"/>
      <c r="W34" s="22"/>
    </row>
    <row r="35" ht="31.4" customHeight="1" spans="1:23">
      <c r="A35" s="121" t="s">
        <v>45</v>
      </c>
      <c r="B35" s="116" t="s">
        <v>213</v>
      </c>
      <c r="C35" s="23" t="s">
        <v>214</v>
      </c>
      <c r="D35" s="23" t="s">
        <v>66</v>
      </c>
      <c r="E35" s="23" t="s">
        <v>67</v>
      </c>
      <c r="F35" s="23" t="s">
        <v>195</v>
      </c>
      <c r="G35" s="23" t="s">
        <v>196</v>
      </c>
      <c r="H35" s="22">
        <v>980000</v>
      </c>
      <c r="I35" s="22">
        <v>980000</v>
      </c>
      <c r="J35" s="22"/>
      <c r="K35" s="22"/>
      <c r="L35" s="22">
        <v>980000</v>
      </c>
      <c r="M35" s="22"/>
      <c r="N35" s="22"/>
      <c r="O35" s="22"/>
      <c r="P35" s="22"/>
      <c r="Q35" s="22"/>
      <c r="R35" s="22"/>
      <c r="S35" s="22"/>
      <c r="T35" s="22"/>
      <c r="U35" s="22"/>
      <c r="V35" s="22"/>
      <c r="W35" s="22"/>
    </row>
    <row r="36" ht="31.4" customHeight="1" spans="1:23">
      <c r="A36" s="121" t="s">
        <v>45</v>
      </c>
      <c r="B36" s="116" t="s">
        <v>213</v>
      </c>
      <c r="C36" s="23" t="s">
        <v>214</v>
      </c>
      <c r="D36" s="23" t="s">
        <v>66</v>
      </c>
      <c r="E36" s="23" t="s">
        <v>67</v>
      </c>
      <c r="F36" s="23" t="s">
        <v>215</v>
      </c>
      <c r="G36" s="23" t="s">
        <v>216</v>
      </c>
      <c r="H36" s="22">
        <v>1468000</v>
      </c>
      <c r="I36" s="22">
        <v>1468000</v>
      </c>
      <c r="J36" s="22"/>
      <c r="K36" s="22"/>
      <c r="L36" s="22">
        <v>1468000</v>
      </c>
      <c r="M36" s="22"/>
      <c r="N36" s="22"/>
      <c r="O36" s="22"/>
      <c r="P36" s="22"/>
      <c r="Q36" s="22"/>
      <c r="R36" s="22"/>
      <c r="S36" s="22"/>
      <c r="T36" s="22"/>
      <c r="U36" s="22"/>
      <c r="V36" s="22"/>
      <c r="W36" s="22"/>
    </row>
    <row r="37" ht="31.4" customHeight="1" spans="1:23">
      <c r="A37" s="121" t="s">
        <v>45</v>
      </c>
      <c r="B37" s="116" t="s">
        <v>213</v>
      </c>
      <c r="C37" s="23" t="s">
        <v>214</v>
      </c>
      <c r="D37" s="23" t="s">
        <v>66</v>
      </c>
      <c r="E37" s="23" t="s">
        <v>67</v>
      </c>
      <c r="F37" s="23" t="s">
        <v>203</v>
      </c>
      <c r="G37" s="23" t="s">
        <v>204</v>
      </c>
      <c r="H37" s="22">
        <v>120000</v>
      </c>
      <c r="I37" s="22">
        <v>120000</v>
      </c>
      <c r="J37" s="22"/>
      <c r="K37" s="22"/>
      <c r="L37" s="22">
        <v>120000</v>
      </c>
      <c r="M37" s="22"/>
      <c r="N37" s="22"/>
      <c r="O37" s="22"/>
      <c r="P37" s="22"/>
      <c r="Q37" s="22"/>
      <c r="R37" s="22"/>
      <c r="S37" s="22"/>
      <c r="T37" s="22"/>
      <c r="U37" s="22"/>
      <c r="V37" s="22"/>
      <c r="W37" s="22"/>
    </row>
    <row r="38" ht="31.4" customHeight="1" spans="1:23">
      <c r="A38" s="121" t="s">
        <v>45</v>
      </c>
      <c r="B38" s="116" t="s">
        <v>213</v>
      </c>
      <c r="C38" s="23" t="s">
        <v>214</v>
      </c>
      <c r="D38" s="23" t="s">
        <v>66</v>
      </c>
      <c r="E38" s="23" t="s">
        <v>67</v>
      </c>
      <c r="F38" s="23" t="s">
        <v>205</v>
      </c>
      <c r="G38" s="23" t="s">
        <v>206</v>
      </c>
      <c r="H38" s="22">
        <v>1976600</v>
      </c>
      <c r="I38" s="22">
        <v>1976600</v>
      </c>
      <c r="J38" s="22"/>
      <c r="K38" s="22"/>
      <c r="L38" s="22">
        <v>1976600</v>
      </c>
      <c r="M38" s="22"/>
      <c r="N38" s="22"/>
      <c r="O38" s="22"/>
      <c r="P38" s="22"/>
      <c r="Q38" s="22"/>
      <c r="R38" s="22"/>
      <c r="S38" s="22"/>
      <c r="T38" s="22"/>
      <c r="U38" s="22"/>
      <c r="V38" s="22"/>
      <c r="W38" s="22"/>
    </row>
    <row r="39" ht="31.4" customHeight="1" spans="1:23">
      <c r="A39" s="121" t="s">
        <v>45</v>
      </c>
      <c r="B39" s="116" t="s">
        <v>213</v>
      </c>
      <c r="C39" s="23" t="s">
        <v>214</v>
      </c>
      <c r="D39" s="23" t="s">
        <v>66</v>
      </c>
      <c r="E39" s="23" t="s">
        <v>67</v>
      </c>
      <c r="F39" s="23" t="s">
        <v>217</v>
      </c>
      <c r="G39" s="23" t="s">
        <v>218</v>
      </c>
      <c r="H39" s="22">
        <v>1169600</v>
      </c>
      <c r="I39" s="22">
        <v>1169600</v>
      </c>
      <c r="J39" s="22"/>
      <c r="K39" s="22"/>
      <c r="L39" s="22">
        <v>1169600</v>
      </c>
      <c r="M39" s="22"/>
      <c r="N39" s="22"/>
      <c r="O39" s="22"/>
      <c r="P39" s="22"/>
      <c r="Q39" s="22"/>
      <c r="R39" s="22"/>
      <c r="S39" s="22"/>
      <c r="T39" s="22"/>
      <c r="U39" s="22"/>
      <c r="V39" s="22"/>
      <c r="W39" s="22"/>
    </row>
    <row r="40" ht="31.4" customHeight="1" spans="1:23">
      <c r="A40" s="121" t="s">
        <v>45</v>
      </c>
      <c r="B40" s="116" t="s">
        <v>213</v>
      </c>
      <c r="C40" s="23" t="s">
        <v>214</v>
      </c>
      <c r="D40" s="23" t="s">
        <v>66</v>
      </c>
      <c r="E40" s="23" t="s">
        <v>67</v>
      </c>
      <c r="F40" s="23" t="s">
        <v>219</v>
      </c>
      <c r="G40" s="23" t="s">
        <v>220</v>
      </c>
      <c r="H40" s="22">
        <v>2074000</v>
      </c>
      <c r="I40" s="22">
        <v>2074000</v>
      </c>
      <c r="J40" s="22"/>
      <c r="K40" s="22"/>
      <c r="L40" s="22">
        <v>2074000</v>
      </c>
      <c r="M40" s="22"/>
      <c r="N40" s="22"/>
      <c r="O40" s="22"/>
      <c r="P40" s="22"/>
      <c r="Q40" s="22"/>
      <c r="R40" s="22"/>
      <c r="S40" s="22"/>
      <c r="T40" s="22"/>
      <c r="U40" s="22"/>
      <c r="V40" s="22"/>
      <c r="W40" s="22"/>
    </row>
    <row r="41" ht="31.4" customHeight="1" spans="1:23">
      <c r="A41" s="121" t="s">
        <v>45</v>
      </c>
      <c r="B41" s="116" t="s">
        <v>213</v>
      </c>
      <c r="C41" s="23" t="s">
        <v>214</v>
      </c>
      <c r="D41" s="23" t="s">
        <v>66</v>
      </c>
      <c r="E41" s="23" t="s">
        <v>67</v>
      </c>
      <c r="F41" s="23" t="s">
        <v>221</v>
      </c>
      <c r="G41" s="23" t="s">
        <v>222</v>
      </c>
      <c r="H41" s="22">
        <v>1526000</v>
      </c>
      <c r="I41" s="22">
        <v>1526000</v>
      </c>
      <c r="J41" s="22"/>
      <c r="K41" s="22"/>
      <c r="L41" s="22">
        <v>1526000</v>
      </c>
      <c r="M41" s="22"/>
      <c r="N41" s="22"/>
      <c r="O41" s="22"/>
      <c r="P41" s="22"/>
      <c r="Q41" s="22"/>
      <c r="R41" s="22"/>
      <c r="S41" s="22"/>
      <c r="T41" s="22"/>
      <c r="U41" s="22"/>
      <c r="V41" s="22"/>
      <c r="W41" s="22"/>
    </row>
    <row r="42" ht="31.4" customHeight="1" spans="1:23">
      <c r="A42" s="121" t="s">
        <v>45</v>
      </c>
      <c r="B42" s="116" t="s">
        <v>213</v>
      </c>
      <c r="C42" s="23" t="s">
        <v>214</v>
      </c>
      <c r="D42" s="23" t="s">
        <v>66</v>
      </c>
      <c r="E42" s="23" t="s">
        <v>67</v>
      </c>
      <c r="F42" s="23" t="s">
        <v>223</v>
      </c>
      <c r="G42" s="23" t="s">
        <v>224</v>
      </c>
      <c r="H42" s="22">
        <v>1460800</v>
      </c>
      <c r="I42" s="22">
        <v>1460800</v>
      </c>
      <c r="J42" s="22"/>
      <c r="K42" s="22"/>
      <c r="L42" s="22">
        <v>1460800</v>
      </c>
      <c r="M42" s="22"/>
      <c r="N42" s="22"/>
      <c r="O42" s="22"/>
      <c r="P42" s="22"/>
      <c r="Q42" s="22"/>
      <c r="R42" s="22"/>
      <c r="S42" s="22"/>
      <c r="T42" s="22"/>
      <c r="U42" s="22"/>
      <c r="V42" s="22"/>
      <c r="W42" s="22"/>
    </row>
    <row r="43" ht="31.4" customHeight="1" spans="1:23">
      <c r="A43" s="121" t="s">
        <v>45</v>
      </c>
      <c r="B43" s="116" t="s">
        <v>213</v>
      </c>
      <c r="C43" s="23" t="s">
        <v>214</v>
      </c>
      <c r="D43" s="23" t="s">
        <v>66</v>
      </c>
      <c r="E43" s="23" t="s">
        <v>67</v>
      </c>
      <c r="F43" s="23" t="s">
        <v>225</v>
      </c>
      <c r="G43" s="23" t="s">
        <v>226</v>
      </c>
      <c r="H43" s="22">
        <v>223000</v>
      </c>
      <c r="I43" s="22">
        <v>223000</v>
      </c>
      <c r="J43" s="22"/>
      <c r="K43" s="22"/>
      <c r="L43" s="22">
        <v>223000</v>
      </c>
      <c r="M43" s="22"/>
      <c r="N43" s="22"/>
      <c r="O43" s="22"/>
      <c r="P43" s="22"/>
      <c r="Q43" s="22"/>
      <c r="R43" s="22"/>
      <c r="S43" s="22"/>
      <c r="T43" s="22"/>
      <c r="U43" s="22"/>
      <c r="V43" s="22"/>
      <c r="W43" s="22"/>
    </row>
    <row r="44" ht="31.4" customHeight="1" spans="1:23">
      <c r="A44" s="121" t="s">
        <v>45</v>
      </c>
      <c r="B44" s="116" t="s">
        <v>213</v>
      </c>
      <c r="C44" s="23" t="s">
        <v>214</v>
      </c>
      <c r="D44" s="23" t="s">
        <v>66</v>
      </c>
      <c r="E44" s="23" t="s">
        <v>67</v>
      </c>
      <c r="F44" s="23" t="s">
        <v>207</v>
      </c>
      <c r="G44" s="23" t="s">
        <v>208</v>
      </c>
      <c r="H44" s="22">
        <v>640000</v>
      </c>
      <c r="I44" s="22">
        <v>640000</v>
      </c>
      <c r="J44" s="22"/>
      <c r="K44" s="22"/>
      <c r="L44" s="22">
        <v>640000</v>
      </c>
      <c r="M44" s="22"/>
      <c r="N44" s="22"/>
      <c r="O44" s="22"/>
      <c r="P44" s="22"/>
      <c r="Q44" s="22"/>
      <c r="R44" s="22"/>
      <c r="S44" s="22"/>
      <c r="T44" s="22"/>
      <c r="U44" s="22"/>
      <c r="V44" s="22"/>
      <c r="W44" s="22"/>
    </row>
    <row r="45" ht="31.4" customHeight="1" spans="1:23">
      <c r="A45" s="121" t="s">
        <v>45</v>
      </c>
      <c r="B45" s="116" t="s">
        <v>213</v>
      </c>
      <c r="C45" s="23" t="s">
        <v>214</v>
      </c>
      <c r="D45" s="23" t="s">
        <v>66</v>
      </c>
      <c r="E45" s="23" t="s">
        <v>67</v>
      </c>
      <c r="F45" s="23" t="s">
        <v>209</v>
      </c>
      <c r="G45" s="23" t="s">
        <v>210</v>
      </c>
      <c r="H45" s="22">
        <v>362000</v>
      </c>
      <c r="I45" s="22">
        <v>362000</v>
      </c>
      <c r="J45" s="22"/>
      <c r="K45" s="22"/>
      <c r="L45" s="22">
        <v>362000</v>
      </c>
      <c r="M45" s="22"/>
      <c r="N45" s="22"/>
      <c r="O45" s="22"/>
      <c r="P45" s="22"/>
      <c r="Q45" s="22"/>
      <c r="R45" s="22"/>
      <c r="S45" s="22"/>
      <c r="T45" s="22"/>
      <c r="U45" s="22"/>
      <c r="V45" s="22"/>
      <c r="W45" s="22"/>
    </row>
    <row r="46" ht="31.4" customHeight="1" spans="1:23">
      <c r="A46" s="121" t="s">
        <v>45</v>
      </c>
      <c r="B46" s="116" t="s">
        <v>227</v>
      </c>
      <c r="C46" s="23" t="s">
        <v>228</v>
      </c>
      <c r="D46" s="23" t="s">
        <v>78</v>
      </c>
      <c r="E46" s="23" t="s">
        <v>79</v>
      </c>
      <c r="F46" s="23" t="s">
        <v>164</v>
      </c>
      <c r="G46" s="23" t="s">
        <v>165</v>
      </c>
      <c r="H46" s="22">
        <v>417948</v>
      </c>
      <c r="I46" s="22">
        <v>417948</v>
      </c>
      <c r="J46" s="22">
        <v>104487</v>
      </c>
      <c r="K46" s="22"/>
      <c r="L46" s="22">
        <v>313461</v>
      </c>
      <c r="M46" s="22"/>
      <c r="N46" s="22"/>
      <c r="O46" s="22"/>
      <c r="P46" s="22"/>
      <c r="Q46" s="22"/>
      <c r="R46" s="22"/>
      <c r="S46" s="22"/>
      <c r="T46" s="22"/>
      <c r="U46" s="22"/>
      <c r="V46" s="22"/>
      <c r="W46" s="22"/>
    </row>
    <row r="47" ht="31.4" customHeight="1" spans="1:23">
      <c r="A47" s="121" t="s">
        <v>45</v>
      </c>
      <c r="B47" s="116" t="s">
        <v>227</v>
      </c>
      <c r="C47" s="23" t="s">
        <v>228</v>
      </c>
      <c r="D47" s="23" t="s">
        <v>78</v>
      </c>
      <c r="E47" s="23" t="s">
        <v>79</v>
      </c>
      <c r="F47" s="23" t="s">
        <v>168</v>
      </c>
      <c r="G47" s="23" t="s">
        <v>169</v>
      </c>
      <c r="H47" s="22">
        <v>34829</v>
      </c>
      <c r="I47" s="22">
        <v>34829</v>
      </c>
      <c r="J47" s="22">
        <v>8707.25</v>
      </c>
      <c r="K47" s="22"/>
      <c r="L47" s="22">
        <v>26121.75</v>
      </c>
      <c r="M47" s="22"/>
      <c r="N47" s="22"/>
      <c r="O47" s="22"/>
      <c r="P47" s="22"/>
      <c r="Q47" s="22"/>
      <c r="R47" s="22"/>
      <c r="S47" s="22"/>
      <c r="T47" s="22"/>
      <c r="U47" s="22"/>
      <c r="V47" s="22"/>
      <c r="W47" s="22"/>
    </row>
    <row r="48" ht="31.4" customHeight="1" spans="1:23">
      <c r="A48" s="121" t="s">
        <v>45</v>
      </c>
      <c r="B48" s="116" t="s">
        <v>227</v>
      </c>
      <c r="C48" s="23" t="s">
        <v>228</v>
      </c>
      <c r="D48" s="23" t="s">
        <v>78</v>
      </c>
      <c r="E48" s="23" t="s">
        <v>79</v>
      </c>
      <c r="F48" s="23" t="s">
        <v>229</v>
      </c>
      <c r="G48" s="23" t="s">
        <v>230</v>
      </c>
      <c r="H48" s="22">
        <v>620640</v>
      </c>
      <c r="I48" s="22">
        <v>620640</v>
      </c>
      <c r="J48" s="22">
        <v>155160</v>
      </c>
      <c r="K48" s="22"/>
      <c r="L48" s="22">
        <v>465480</v>
      </c>
      <c r="M48" s="22"/>
      <c r="N48" s="22"/>
      <c r="O48" s="22"/>
      <c r="P48" s="22"/>
      <c r="Q48" s="22"/>
      <c r="R48" s="22"/>
      <c r="S48" s="22"/>
      <c r="T48" s="22"/>
      <c r="U48" s="22"/>
      <c r="V48" s="22"/>
      <c r="W48" s="22"/>
    </row>
    <row r="49" ht="31.4" customHeight="1" spans="1:23">
      <c r="A49" s="121" t="s">
        <v>45</v>
      </c>
      <c r="B49" s="116" t="s">
        <v>231</v>
      </c>
      <c r="C49" s="23" t="s">
        <v>171</v>
      </c>
      <c r="D49" s="23" t="s">
        <v>88</v>
      </c>
      <c r="E49" s="23" t="s">
        <v>89</v>
      </c>
      <c r="F49" s="23" t="s">
        <v>172</v>
      </c>
      <c r="G49" s="23" t="s">
        <v>173</v>
      </c>
      <c r="H49" s="22">
        <v>156142.06</v>
      </c>
      <c r="I49" s="22">
        <v>156142.06</v>
      </c>
      <c r="J49" s="22">
        <v>39035.52</v>
      </c>
      <c r="K49" s="22"/>
      <c r="L49" s="22">
        <v>117106.54</v>
      </c>
      <c r="M49" s="22"/>
      <c r="N49" s="22"/>
      <c r="O49" s="22"/>
      <c r="P49" s="22"/>
      <c r="Q49" s="22"/>
      <c r="R49" s="22"/>
      <c r="S49" s="22"/>
      <c r="T49" s="22"/>
      <c r="U49" s="22"/>
      <c r="V49" s="22"/>
      <c r="W49" s="22"/>
    </row>
    <row r="50" ht="31.4" customHeight="1" spans="1:23">
      <c r="A50" s="121" t="s">
        <v>45</v>
      </c>
      <c r="B50" s="116" t="s">
        <v>231</v>
      </c>
      <c r="C50" s="23" t="s">
        <v>171</v>
      </c>
      <c r="D50" s="23" t="s">
        <v>94</v>
      </c>
      <c r="E50" s="23" t="s">
        <v>93</v>
      </c>
      <c r="F50" s="23" t="s">
        <v>174</v>
      </c>
      <c r="G50" s="23" t="s">
        <v>175</v>
      </c>
      <c r="H50" s="22">
        <v>7619.8</v>
      </c>
      <c r="I50" s="22">
        <v>7619.8</v>
      </c>
      <c r="J50" s="22">
        <v>1904.96</v>
      </c>
      <c r="K50" s="22"/>
      <c r="L50" s="22">
        <v>5714.84</v>
      </c>
      <c r="M50" s="22"/>
      <c r="N50" s="22"/>
      <c r="O50" s="22"/>
      <c r="P50" s="22"/>
      <c r="Q50" s="22"/>
      <c r="R50" s="22"/>
      <c r="S50" s="22"/>
      <c r="T50" s="22"/>
      <c r="U50" s="22"/>
      <c r="V50" s="22"/>
      <c r="W50" s="22"/>
    </row>
    <row r="51" ht="31.4" customHeight="1" spans="1:23">
      <c r="A51" s="121" t="s">
        <v>45</v>
      </c>
      <c r="B51" s="116" t="s">
        <v>231</v>
      </c>
      <c r="C51" s="23" t="s">
        <v>171</v>
      </c>
      <c r="D51" s="23" t="s">
        <v>101</v>
      </c>
      <c r="E51" s="23" t="s">
        <v>102</v>
      </c>
      <c r="F51" s="23" t="s">
        <v>176</v>
      </c>
      <c r="G51" s="23" t="s">
        <v>177</v>
      </c>
      <c r="H51" s="22">
        <v>97588.79</v>
      </c>
      <c r="I51" s="22">
        <v>97588.79</v>
      </c>
      <c r="J51" s="22">
        <v>24397.2</v>
      </c>
      <c r="K51" s="22"/>
      <c r="L51" s="22">
        <v>73191.59</v>
      </c>
      <c r="M51" s="22"/>
      <c r="N51" s="22"/>
      <c r="O51" s="22"/>
      <c r="P51" s="22"/>
      <c r="Q51" s="22"/>
      <c r="R51" s="22"/>
      <c r="S51" s="22"/>
      <c r="T51" s="22"/>
      <c r="U51" s="22"/>
      <c r="V51" s="22"/>
      <c r="W51" s="22"/>
    </row>
    <row r="52" ht="31.4" customHeight="1" spans="1:23">
      <c r="A52" s="121" t="s">
        <v>45</v>
      </c>
      <c r="B52" s="116" t="s">
        <v>231</v>
      </c>
      <c r="C52" s="23" t="s">
        <v>171</v>
      </c>
      <c r="D52" s="23" t="s">
        <v>103</v>
      </c>
      <c r="E52" s="23" t="s">
        <v>104</v>
      </c>
      <c r="F52" s="23" t="s">
        <v>180</v>
      </c>
      <c r="G52" s="23" t="s">
        <v>181</v>
      </c>
      <c r="H52" s="22">
        <v>48794.39</v>
      </c>
      <c r="I52" s="22">
        <v>48794.39</v>
      </c>
      <c r="J52" s="22">
        <v>12198.6</v>
      </c>
      <c r="K52" s="22"/>
      <c r="L52" s="22">
        <v>36595.79</v>
      </c>
      <c r="M52" s="22"/>
      <c r="N52" s="22"/>
      <c r="O52" s="22"/>
      <c r="P52" s="22"/>
      <c r="Q52" s="22"/>
      <c r="R52" s="22"/>
      <c r="S52" s="22"/>
      <c r="T52" s="22"/>
      <c r="U52" s="22"/>
      <c r="V52" s="22"/>
      <c r="W52" s="22"/>
    </row>
    <row r="53" ht="31.4" customHeight="1" spans="1:23">
      <c r="A53" s="121" t="s">
        <v>45</v>
      </c>
      <c r="B53" s="116" t="s">
        <v>231</v>
      </c>
      <c r="C53" s="23" t="s">
        <v>171</v>
      </c>
      <c r="D53" s="23" t="s">
        <v>105</v>
      </c>
      <c r="E53" s="23" t="s">
        <v>106</v>
      </c>
      <c r="F53" s="23" t="s">
        <v>174</v>
      </c>
      <c r="G53" s="23" t="s">
        <v>175</v>
      </c>
      <c r="H53" s="22">
        <v>3276</v>
      </c>
      <c r="I53" s="22">
        <v>3276</v>
      </c>
      <c r="J53" s="22">
        <v>3276</v>
      </c>
      <c r="K53" s="22"/>
      <c r="L53" s="22"/>
      <c r="M53" s="22"/>
      <c r="N53" s="22"/>
      <c r="O53" s="22"/>
      <c r="P53" s="22"/>
      <c r="Q53" s="22"/>
      <c r="R53" s="22"/>
      <c r="S53" s="22"/>
      <c r="T53" s="22"/>
      <c r="U53" s="22"/>
      <c r="V53" s="22"/>
      <c r="W53" s="22"/>
    </row>
    <row r="54" ht="31.4" customHeight="1" spans="1:23">
      <c r="A54" s="121" t="s">
        <v>45</v>
      </c>
      <c r="B54" s="116" t="s">
        <v>232</v>
      </c>
      <c r="C54" s="23" t="s">
        <v>112</v>
      </c>
      <c r="D54" s="23" t="s">
        <v>111</v>
      </c>
      <c r="E54" s="23" t="s">
        <v>112</v>
      </c>
      <c r="F54" s="23" t="s">
        <v>183</v>
      </c>
      <c r="G54" s="23" t="s">
        <v>112</v>
      </c>
      <c r="H54" s="22">
        <v>109514.41</v>
      </c>
      <c r="I54" s="22">
        <v>109514.41</v>
      </c>
      <c r="J54" s="22">
        <v>27378.6</v>
      </c>
      <c r="K54" s="22"/>
      <c r="L54" s="22">
        <v>82135.81</v>
      </c>
      <c r="M54" s="22"/>
      <c r="N54" s="22"/>
      <c r="O54" s="22"/>
      <c r="P54" s="22"/>
      <c r="Q54" s="22"/>
      <c r="R54" s="22"/>
      <c r="S54" s="22"/>
      <c r="T54" s="22"/>
      <c r="U54" s="22"/>
      <c r="V54" s="22"/>
      <c r="W54" s="22"/>
    </row>
    <row r="55" ht="31.4" customHeight="1" spans="1:23">
      <c r="A55" s="121" t="s">
        <v>45</v>
      </c>
      <c r="B55" s="116" t="s">
        <v>233</v>
      </c>
      <c r="C55" s="23" t="s">
        <v>191</v>
      </c>
      <c r="D55" s="23" t="s">
        <v>78</v>
      </c>
      <c r="E55" s="23" t="s">
        <v>79</v>
      </c>
      <c r="F55" s="23" t="s">
        <v>192</v>
      </c>
      <c r="G55" s="23" t="s">
        <v>191</v>
      </c>
      <c r="H55" s="22">
        <v>21468.34</v>
      </c>
      <c r="I55" s="22">
        <v>21468.34</v>
      </c>
      <c r="J55" s="22">
        <v>5367.09</v>
      </c>
      <c r="K55" s="22"/>
      <c r="L55" s="22">
        <v>16101.25</v>
      </c>
      <c r="M55" s="22"/>
      <c r="N55" s="22"/>
      <c r="O55" s="22"/>
      <c r="P55" s="22"/>
      <c r="Q55" s="22"/>
      <c r="R55" s="22"/>
      <c r="S55" s="22"/>
      <c r="T55" s="22"/>
      <c r="U55" s="22"/>
      <c r="V55" s="22"/>
      <c r="W55" s="22"/>
    </row>
    <row r="56" ht="31.4" customHeight="1" spans="1:23">
      <c r="A56" s="121" t="s">
        <v>45</v>
      </c>
      <c r="B56" s="116" t="s">
        <v>234</v>
      </c>
      <c r="C56" s="23" t="s">
        <v>194</v>
      </c>
      <c r="D56" s="23" t="s">
        <v>78</v>
      </c>
      <c r="E56" s="23" t="s">
        <v>79</v>
      </c>
      <c r="F56" s="23" t="s">
        <v>195</v>
      </c>
      <c r="G56" s="23" t="s">
        <v>196</v>
      </c>
      <c r="H56" s="22">
        <v>15800</v>
      </c>
      <c r="I56" s="22">
        <v>15800</v>
      </c>
      <c r="J56" s="22">
        <v>3950</v>
      </c>
      <c r="K56" s="22"/>
      <c r="L56" s="22">
        <v>11850</v>
      </c>
      <c r="M56" s="22"/>
      <c r="N56" s="22"/>
      <c r="O56" s="22"/>
      <c r="P56" s="22"/>
      <c r="Q56" s="22"/>
      <c r="R56" s="22"/>
      <c r="S56" s="22"/>
      <c r="T56" s="22"/>
      <c r="U56" s="22"/>
      <c r="V56" s="22"/>
      <c r="W56" s="22"/>
    </row>
    <row r="57" ht="31.4" customHeight="1" spans="1:23">
      <c r="A57" s="121" t="s">
        <v>45</v>
      </c>
      <c r="B57" s="116" t="s">
        <v>234</v>
      </c>
      <c r="C57" s="23" t="s">
        <v>194</v>
      </c>
      <c r="D57" s="23" t="s">
        <v>78</v>
      </c>
      <c r="E57" s="23" t="s">
        <v>79</v>
      </c>
      <c r="F57" s="23" t="s">
        <v>205</v>
      </c>
      <c r="G57" s="23" t="s">
        <v>206</v>
      </c>
      <c r="H57" s="22">
        <v>56871.45</v>
      </c>
      <c r="I57" s="22">
        <v>56871.45</v>
      </c>
      <c r="J57" s="22">
        <v>14217.86</v>
      </c>
      <c r="K57" s="22"/>
      <c r="L57" s="22">
        <v>42653.59</v>
      </c>
      <c r="M57" s="22"/>
      <c r="N57" s="22"/>
      <c r="O57" s="22"/>
      <c r="P57" s="22"/>
      <c r="Q57" s="22"/>
      <c r="R57" s="22"/>
      <c r="S57" s="22"/>
      <c r="T57" s="22"/>
      <c r="U57" s="22"/>
      <c r="V57" s="22"/>
      <c r="W57" s="22"/>
    </row>
    <row r="58" ht="31.4" customHeight="1" spans="1:23">
      <c r="A58" s="120" t="s">
        <v>48</v>
      </c>
      <c r="B58" s="23"/>
      <c r="C58" s="23"/>
      <c r="D58" s="23"/>
      <c r="E58" s="23"/>
      <c r="F58" s="23"/>
      <c r="G58" s="23"/>
      <c r="H58" s="22">
        <v>2275000</v>
      </c>
      <c r="I58" s="22"/>
      <c r="J58" s="22"/>
      <c r="K58" s="22"/>
      <c r="L58" s="22"/>
      <c r="M58" s="22"/>
      <c r="N58" s="22"/>
      <c r="O58" s="22"/>
      <c r="P58" s="22"/>
      <c r="Q58" s="22"/>
      <c r="R58" s="22">
        <v>2275000</v>
      </c>
      <c r="S58" s="22"/>
      <c r="T58" s="22">
        <v>2275000</v>
      </c>
      <c r="U58" s="22"/>
      <c r="V58" s="22"/>
      <c r="W58" s="22"/>
    </row>
    <row r="59" ht="31.4" customHeight="1" spans="1:23">
      <c r="A59" s="121" t="s">
        <v>48</v>
      </c>
      <c r="B59" s="116" t="s">
        <v>235</v>
      </c>
      <c r="C59" s="23" t="s">
        <v>194</v>
      </c>
      <c r="D59" s="23" t="s">
        <v>78</v>
      </c>
      <c r="E59" s="23" t="s">
        <v>79</v>
      </c>
      <c r="F59" s="23" t="s">
        <v>195</v>
      </c>
      <c r="G59" s="23" t="s">
        <v>196</v>
      </c>
      <c r="H59" s="22">
        <v>80000</v>
      </c>
      <c r="I59" s="22"/>
      <c r="J59" s="22"/>
      <c r="K59" s="22"/>
      <c r="L59" s="22"/>
      <c r="M59" s="22"/>
      <c r="N59" s="22"/>
      <c r="O59" s="22"/>
      <c r="P59" s="22"/>
      <c r="Q59" s="22"/>
      <c r="R59" s="22">
        <v>80000</v>
      </c>
      <c r="S59" s="22"/>
      <c r="T59" s="22">
        <v>80000</v>
      </c>
      <c r="U59" s="22"/>
      <c r="V59" s="22"/>
      <c r="W59" s="22"/>
    </row>
    <row r="60" ht="31.4" customHeight="1" spans="1:23">
      <c r="A60" s="121" t="s">
        <v>48</v>
      </c>
      <c r="B60" s="116" t="s">
        <v>235</v>
      </c>
      <c r="C60" s="23" t="s">
        <v>194</v>
      </c>
      <c r="D60" s="23" t="s">
        <v>78</v>
      </c>
      <c r="E60" s="23" t="s">
        <v>79</v>
      </c>
      <c r="F60" s="23" t="s">
        <v>215</v>
      </c>
      <c r="G60" s="23" t="s">
        <v>216</v>
      </c>
      <c r="H60" s="22">
        <v>900000</v>
      </c>
      <c r="I60" s="22"/>
      <c r="J60" s="22"/>
      <c r="K60" s="22"/>
      <c r="L60" s="22"/>
      <c r="M60" s="22"/>
      <c r="N60" s="22"/>
      <c r="O60" s="22"/>
      <c r="P60" s="22"/>
      <c r="Q60" s="22"/>
      <c r="R60" s="22">
        <v>900000</v>
      </c>
      <c r="S60" s="22"/>
      <c r="T60" s="22">
        <v>900000</v>
      </c>
      <c r="U60" s="22"/>
      <c r="V60" s="22"/>
      <c r="W60" s="22"/>
    </row>
    <row r="61" ht="31.4" customHeight="1" spans="1:23">
      <c r="A61" s="121" t="s">
        <v>48</v>
      </c>
      <c r="B61" s="116" t="s">
        <v>235</v>
      </c>
      <c r="C61" s="23" t="s">
        <v>194</v>
      </c>
      <c r="D61" s="23" t="s">
        <v>78</v>
      </c>
      <c r="E61" s="23" t="s">
        <v>79</v>
      </c>
      <c r="F61" s="23" t="s">
        <v>236</v>
      </c>
      <c r="G61" s="23" t="s">
        <v>237</v>
      </c>
      <c r="H61" s="22">
        <v>1000</v>
      </c>
      <c r="I61" s="22"/>
      <c r="J61" s="22"/>
      <c r="K61" s="22"/>
      <c r="L61" s="22"/>
      <c r="M61" s="22"/>
      <c r="N61" s="22"/>
      <c r="O61" s="22"/>
      <c r="P61" s="22"/>
      <c r="Q61" s="22"/>
      <c r="R61" s="22">
        <v>1000</v>
      </c>
      <c r="S61" s="22"/>
      <c r="T61" s="22">
        <v>1000</v>
      </c>
      <c r="U61" s="22"/>
      <c r="V61" s="22"/>
      <c r="W61" s="22"/>
    </row>
    <row r="62" ht="31.4" customHeight="1" spans="1:23">
      <c r="A62" s="121" t="s">
        <v>48</v>
      </c>
      <c r="B62" s="116" t="s">
        <v>235</v>
      </c>
      <c r="C62" s="23" t="s">
        <v>194</v>
      </c>
      <c r="D62" s="23" t="s">
        <v>78</v>
      </c>
      <c r="E62" s="23" t="s">
        <v>79</v>
      </c>
      <c r="F62" s="23" t="s">
        <v>201</v>
      </c>
      <c r="G62" s="23" t="s">
        <v>202</v>
      </c>
      <c r="H62" s="22">
        <v>450000</v>
      </c>
      <c r="I62" s="22"/>
      <c r="J62" s="22"/>
      <c r="K62" s="22"/>
      <c r="L62" s="22"/>
      <c r="M62" s="22"/>
      <c r="N62" s="22"/>
      <c r="O62" s="22"/>
      <c r="P62" s="22"/>
      <c r="Q62" s="22"/>
      <c r="R62" s="22">
        <v>450000</v>
      </c>
      <c r="S62" s="22"/>
      <c r="T62" s="22">
        <v>450000</v>
      </c>
      <c r="U62" s="22"/>
      <c r="V62" s="22"/>
      <c r="W62" s="22"/>
    </row>
    <row r="63" ht="31.4" customHeight="1" spans="1:23">
      <c r="A63" s="121" t="s">
        <v>48</v>
      </c>
      <c r="B63" s="116" t="s">
        <v>235</v>
      </c>
      <c r="C63" s="23" t="s">
        <v>194</v>
      </c>
      <c r="D63" s="23" t="s">
        <v>78</v>
      </c>
      <c r="E63" s="23" t="s">
        <v>79</v>
      </c>
      <c r="F63" s="23" t="s">
        <v>205</v>
      </c>
      <c r="G63" s="23" t="s">
        <v>206</v>
      </c>
      <c r="H63" s="22">
        <v>70000</v>
      </c>
      <c r="I63" s="22"/>
      <c r="J63" s="22"/>
      <c r="K63" s="22"/>
      <c r="L63" s="22"/>
      <c r="M63" s="22"/>
      <c r="N63" s="22"/>
      <c r="O63" s="22"/>
      <c r="P63" s="22"/>
      <c r="Q63" s="22"/>
      <c r="R63" s="22">
        <v>70000</v>
      </c>
      <c r="S63" s="22"/>
      <c r="T63" s="22">
        <v>70000</v>
      </c>
      <c r="U63" s="22"/>
      <c r="V63" s="22"/>
      <c r="W63" s="22"/>
    </row>
    <row r="64" ht="31.4" customHeight="1" spans="1:23">
      <c r="A64" s="121" t="s">
        <v>48</v>
      </c>
      <c r="B64" s="116" t="s">
        <v>235</v>
      </c>
      <c r="C64" s="23" t="s">
        <v>194</v>
      </c>
      <c r="D64" s="23" t="s">
        <v>78</v>
      </c>
      <c r="E64" s="23" t="s">
        <v>79</v>
      </c>
      <c r="F64" s="23" t="s">
        <v>221</v>
      </c>
      <c r="G64" s="23" t="s">
        <v>222</v>
      </c>
      <c r="H64" s="22">
        <v>200000</v>
      </c>
      <c r="I64" s="22"/>
      <c r="J64" s="22"/>
      <c r="K64" s="22"/>
      <c r="L64" s="22"/>
      <c r="M64" s="22"/>
      <c r="N64" s="22"/>
      <c r="O64" s="22"/>
      <c r="P64" s="22"/>
      <c r="Q64" s="22"/>
      <c r="R64" s="22">
        <v>200000</v>
      </c>
      <c r="S64" s="22"/>
      <c r="T64" s="22">
        <v>200000</v>
      </c>
      <c r="U64" s="22"/>
      <c r="V64" s="22"/>
      <c r="W64" s="22"/>
    </row>
    <row r="65" ht="31.4" customHeight="1" spans="1:23">
      <c r="A65" s="121" t="s">
        <v>48</v>
      </c>
      <c r="B65" s="116" t="s">
        <v>235</v>
      </c>
      <c r="C65" s="23" t="s">
        <v>194</v>
      </c>
      <c r="D65" s="23" t="s">
        <v>78</v>
      </c>
      <c r="E65" s="23" t="s">
        <v>79</v>
      </c>
      <c r="F65" s="23" t="s">
        <v>223</v>
      </c>
      <c r="G65" s="23" t="s">
        <v>224</v>
      </c>
      <c r="H65" s="22">
        <v>170000</v>
      </c>
      <c r="I65" s="22"/>
      <c r="J65" s="22"/>
      <c r="K65" s="22"/>
      <c r="L65" s="22"/>
      <c r="M65" s="22"/>
      <c r="N65" s="22"/>
      <c r="O65" s="22"/>
      <c r="P65" s="22"/>
      <c r="Q65" s="22"/>
      <c r="R65" s="22">
        <v>170000</v>
      </c>
      <c r="S65" s="22"/>
      <c r="T65" s="22">
        <v>170000</v>
      </c>
      <c r="U65" s="22"/>
      <c r="V65" s="22"/>
      <c r="W65" s="22"/>
    </row>
    <row r="66" ht="31.4" customHeight="1" spans="1:23">
      <c r="A66" s="121" t="s">
        <v>48</v>
      </c>
      <c r="B66" s="116" t="s">
        <v>235</v>
      </c>
      <c r="C66" s="23" t="s">
        <v>194</v>
      </c>
      <c r="D66" s="23" t="s">
        <v>78</v>
      </c>
      <c r="E66" s="23" t="s">
        <v>79</v>
      </c>
      <c r="F66" s="23" t="s">
        <v>225</v>
      </c>
      <c r="G66" s="23" t="s">
        <v>226</v>
      </c>
      <c r="H66" s="22">
        <v>30000</v>
      </c>
      <c r="I66" s="22"/>
      <c r="J66" s="22"/>
      <c r="K66" s="22"/>
      <c r="L66" s="22"/>
      <c r="M66" s="22"/>
      <c r="N66" s="22"/>
      <c r="O66" s="22"/>
      <c r="P66" s="22"/>
      <c r="Q66" s="22"/>
      <c r="R66" s="22">
        <v>30000</v>
      </c>
      <c r="S66" s="22"/>
      <c r="T66" s="22">
        <v>30000</v>
      </c>
      <c r="U66" s="22"/>
      <c r="V66" s="22"/>
      <c r="W66" s="22"/>
    </row>
    <row r="67" ht="31.4" customHeight="1" spans="1:23">
      <c r="A67" s="121" t="s">
        <v>48</v>
      </c>
      <c r="B67" s="116" t="s">
        <v>235</v>
      </c>
      <c r="C67" s="23" t="s">
        <v>194</v>
      </c>
      <c r="D67" s="23" t="s">
        <v>78</v>
      </c>
      <c r="E67" s="23" t="s">
        <v>79</v>
      </c>
      <c r="F67" s="23" t="s">
        <v>188</v>
      </c>
      <c r="G67" s="23" t="s">
        <v>189</v>
      </c>
      <c r="H67" s="22">
        <v>1000</v>
      </c>
      <c r="I67" s="22"/>
      <c r="J67" s="22"/>
      <c r="K67" s="22"/>
      <c r="L67" s="22"/>
      <c r="M67" s="22"/>
      <c r="N67" s="22"/>
      <c r="O67" s="22"/>
      <c r="P67" s="22"/>
      <c r="Q67" s="22"/>
      <c r="R67" s="22">
        <v>1000</v>
      </c>
      <c r="S67" s="22"/>
      <c r="T67" s="22">
        <v>1000</v>
      </c>
      <c r="U67" s="22"/>
      <c r="V67" s="22"/>
      <c r="W67" s="22"/>
    </row>
    <row r="68" ht="31.4" customHeight="1" spans="1:23">
      <c r="A68" s="121" t="s">
        <v>48</v>
      </c>
      <c r="B68" s="116" t="s">
        <v>235</v>
      </c>
      <c r="C68" s="23" t="s">
        <v>194</v>
      </c>
      <c r="D68" s="23" t="s">
        <v>78</v>
      </c>
      <c r="E68" s="23" t="s">
        <v>79</v>
      </c>
      <c r="F68" s="23" t="s">
        <v>238</v>
      </c>
      <c r="G68" s="23" t="s">
        <v>239</v>
      </c>
      <c r="H68" s="22">
        <v>120000</v>
      </c>
      <c r="I68" s="22"/>
      <c r="J68" s="22"/>
      <c r="K68" s="22"/>
      <c r="L68" s="22"/>
      <c r="M68" s="22"/>
      <c r="N68" s="22"/>
      <c r="O68" s="22"/>
      <c r="P68" s="22"/>
      <c r="Q68" s="22"/>
      <c r="R68" s="22">
        <v>120000</v>
      </c>
      <c r="S68" s="22"/>
      <c r="T68" s="22">
        <v>120000</v>
      </c>
      <c r="U68" s="22"/>
      <c r="V68" s="22"/>
      <c r="W68" s="22"/>
    </row>
    <row r="69" ht="31.4" customHeight="1" spans="1:23">
      <c r="A69" s="121" t="s">
        <v>48</v>
      </c>
      <c r="B69" s="116" t="s">
        <v>235</v>
      </c>
      <c r="C69" s="23" t="s">
        <v>194</v>
      </c>
      <c r="D69" s="23" t="s">
        <v>78</v>
      </c>
      <c r="E69" s="23" t="s">
        <v>79</v>
      </c>
      <c r="F69" s="23" t="s">
        <v>207</v>
      </c>
      <c r="G69" s="23" t="s">
        <v>208</v>
      </c>
      <c r="H69" s="22">
        <v>3000</v>
      </c>
      <c r="I69" s="22"/>
      <c r="J69" s="22"/>
      <c r="K69" s="22"/>
      <c r="L69" s="22"/>
      <c r="M69" s="22"/>
      <c r="N69" s="22"/>
      <c r="O69" s="22"/>
      <c r="P69" s="22"/>
      <c r="Q69" s="22"/>
      <c r="R69" s="22">
        <v>3000</v>
      </c>
      <c r="S69" s="22"/>
      <c r="T69" s="22">
        <v>3000</v>
      </c>
      <c r="U69" s="22"/>
      <c r="V69" s="22"/>
      <c r="W69" s="22"/>
    </row>
    <row r="70" ht="31.4" customHeight="1" spans="1:23">
      <c r="A70" s="121" t="s">
        <v>48</v>
      </c>
      <c r="B70" s="116" t="s">
        <v>235</v>
      </c>
      <c r="C70" s="23" t="s">
        <v>194</v>
      </c>
      <c r="D70" s="23" t="s">
        <v>78</v>
      </c>
      <c r="E70" s="23" t="s">
        <v>79</v>
      </c>
      <c r="F70" s="23" t="s">
        <v>209</v>
      </c>
      <c r="G70" s="23" t="s">
        <v>210</v>
      </c>
      <c r="H70" s="22">
        <v>100000</v>
      </c>
      <c r="I70" s="22"/>
      <c r="J70" s="22"/>
      <c r="K70" s="22"/>
      <c r="L70" s="22"/>
      <c r="M70" s="22"/>
      <c r="N70" s="22"/>
      <c r="O70" s="22"/>
      <c r="P70" s="22"/>
      <c r="Q70" s="22"/>
      <c r="R70" s="22">
        <v>100000</v>
      </c>
      <c r="S70" s="22"/>
      <c r="T70" s="22">
        <v>100000</v>
      </c>
      <c r="U70" s="22"/>
      <c r="V70" s="22"/>
      <c r="W70" s="22"/>
    </row>
    <row r="71" ht="31.4" customHeight="1" spans="1:23">
      <c r="A71" s="121" t="s">
        <v>48</v>
      </c>
      <c r="B71" s="116" t="s">
        <v>235</v>
      </c>
      <c r="C71" s="23" t="s">
        <v>194</v>
      </c>
      <c r="D71" s="23" t="s">
        <v>78</v>
      </c>
      <c r="E71" s="23" t="s">
        <v>79</v>
      </c>
      <c r="F71" s="23" t="s">
        <v>240</v>
      </c>
      <c r="G71" s="23" t="s">
        <v>241</v>
      </c>
      <c r="H71" s="22">
        <v>150000</v>
      </c>
      <c r="I71" s="22"/>
      <c r="J71" s="22"/>
      <c r="K71" s="22"/>
      <c r="L71" s="22"/>
      <c r="M71" s="22"/>
      <c r="N71" s="22"/>
      <c r="O71" s="22"/>
      <c r="P71" s="22"/>
      <c r="Q71" s="22"/>
      <c r="R71" s="22">
        <v>150000</v>
      </c>
      <c r="S71" s="22"/>
      <c r="T71" s="22">
        <v>150000</v>
      </c>
      <c r="U71" s="22"/>
      <c r="V71" s="22"/>
      <c r="W71" s="22"/>
    </row>
    <row r="72" ht="18.75" customHeight="1" spans="1:23">
      <c r="A72" s="31" t="s">
        <v>113</v>
      </c>
      <c r="B72" s="32"/>
      <c r="C72" s="32"/>
      <c r="D72" s="32"/>
      <c r="E72" s="32"/>
      <c r="F72" s="32"/>
      <c r="G72" s="33"/>
      <c r="H72" s="22">
        <v>90690363.39</v>
      </c>
      <c r="I72" s="22">
        <v>88415363.39</v>
      </c>
      <c r="J72" s="22">
        <v>18950339.5</v>
      </c>
      <c r="K72" s="22"/>
      <c r="L72" s="22">
        <v>69465023.89</v>
      </c>
      <c r="M72" s="22"/>
      <c r="N72" s="22"/>
      <c r="O72" s="22"/>
      <c r="P72" s="22"/>
      <c r="Q72" s="22"/>
      <c r="R72" s="22">
        <v>2275000</v>
      </c>
      <c r="S72" s="22"/>
      <c r="T72" s="22">
        <v>2275000</v>
      </c>
      <c r="U72" s="22"/>
      <c r="V72" s="22"/>
      <c r="W72" s="22"/>
    </row>
  </sheetData>
  <mergeCells count="30">
    <mergeCell ref="A2:W2"/>
    <mergeCell ref="A3:G3"/>
    <mergeCell ref="H4:W4"/>
    <mergeCell ref="I5:M5"/>
    <mergeCell ref="N5:P5"/>
    <mergeCell ref="R5:W5"/>
    <mergeCell ref="A72:G72"/>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67"/>
  <sheetViews>
    <sheetView showZeros="0" workbookViewId="0">
      <selection activeCell="A1" sqref="A1 A1 A1 A1 A1 A1 A1 A1 A1 A1 A1 A1 A1 A1 A1 A1 A1 A1 A1 A1 A1 A1 A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12"/>
      <c r="W1" s="58" t="s">
        <v>242</v>
      </c>
    </row>
    <row r="2" ht="27.75" customHeight="1" spans="1:23">
      <c r="A2" s="27" t="s">
        <v>243</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"单位名称："&amp;"云南省人民代表大会常务委员会办公厅"</f>
        <v>单位名称：云南省人民代表大会常务委员会办公厅</v>
      </c>
      <c r="B3" s="113" t="str">
        <f t="shared" si="0"/>
        <v>单位名称：云南省人民代表大会常务委员会办公厅</v>
      </c>
      <c r="C3" s="113"/>
      <c r="D3" s="113"/>
      <c r="E3" s="113"/>
      <c r="F3" s="113"/>
      <c r="G3" s="113"/>
      <c r="H3" s="113"/>
      <c r="I3" s="113"/>
      <c r="J3" s="6"/>
      <c r="K3" s="6"/>
      <c r="L3" s="6"/>
      <c r="M3" s="6"/>
      <c r="N3" s="6"/>
      <c r="O3" s="6"/>
      <c r="P3" s="6"/>
      <c r="Q3" s="6"/>
      <c r="U3" s="112"/>
      <c r="W3" s="109" t="s">
        <v>138</v>
      </c>
    </row>
    <row r="4" ht="21.75" customHeight="1" spans="1:23">
      <c r="A4" s="8" t="s">
        <v>244</v>
      </c>
      <c r="B4" s="8" t="s">
        <v>148</v>
      </c>
      <c r="C4" s="8" t="s">
        <v>149</v>
      </c>
      <c r="D4" s="8" t="s">
        <v>245</v>
      </c>
      <c r="E4" s="9" t="s">
        <v>150</v>
      </c>
      <c r="F4" s="9" t="s">
        <v>151</v>
      </c>
      <c r="G4" s="9" t="s">
        <v>152</v>
      </c>
      <c r="H4" s="9" t="s">
        <v>153</v>
      </c>
      <c r="I4" s="65" t="s">
        <v>30</v>
      </c>
      <c r="J4" s="65" t="s">
        <v>246</v>
      </c>
      <c r="K4" s="65"/>
      <c r="L4" s="65"/>
      <c r="M4" s="65"/>
      <c r="N4" s="114" t="s">
        <v>155</v>
      </c>
      <c r="O4" s="114"/>
      <c r="P4" s="114"/>
      <c r="Q4" s="9" t="s">
        <v>36</v>
      </c>
      <c r="R4" s="10" t="s">
        <v>54</v>
      </c>
      <c r="S4" s="11"/>
      <c r="T4" s="11"/>
      <c r="U4" s="11"/>
      <c r="V4" s="11"/>
      <c r="W4" s="12"/>
    </row>
    <row r="5" ht="21.75" customHeight="1" spans="1:23">
      <c r="A5" s="13"/>
      <c r="B5" s="13"/>
      <c r="C5" s="13"/>
      <c r="D5" s="13"/>
      <c r="E5" s="14"/>
      <c r="F5" s="14"/>
      <c r="G5" s="14"/>
      <c r="H5" s="14"/>
      <c r="I5" s="65"/>
      <c r="J5" s="48" t="s">
        <v>33</v>
      </c>
      <c r="K5" s="48"/>
      <c r="L5" s="48" t="s">
        <v>34</v>
      </c>
      <c r="M5" s="48" t="s">
        <v>35</v>
      </c>
      <c r="N5" s="115" t="s">
        <v>33</v>
      </c>
      <c r="O5" s="115" t="s">
        <v>34</v>
      </c>
      <c r="P5" s="115" t="s">
        <v>35</v>
      </c>
      <c r="Q5" s="14"/>
      <c r="R5" s="9" t="s">
        <v>32</v>
      </c>
      <c r="S5" s="9" t="s">
        <v>43</v>
      </c>
      <c r="T5" s="9" t="s">
        <v>161</v>
      </c>
      <c r="U5" s="9" t="s">
        <v>39</v>
      </c>
      <c r="V5" s="9" t="s">
        <v>40</v>
      </c>
      <c r="W5" s="9" t="s">
        <v>41</v>
      </c>
    </row>
    <row r="6" ht="40.5" customHeight="1" spans="1:23">
      <c r="A6" s="16"/>
      <c r="B6" s="16"/>
      <c r="C6" s="16"/>
      <c r="D6" s="16"/>
      <c r="E6" s="17"/>
      <c r="F6" s="17"/>
      <c r="G6" s="17"/>
      <c r="H6" s="17"/>
      <c r="I6" s="65"/>
      <c r="J6" s="48" t="s">
        <v>32</v>
      </c>
      <c r="K6" s="48" t="s">
        <v>247</v>
      </c>
      <c r="L6" s="48"/>
      <c r="M6" s="48"/>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6"/>
      <c r="C8" s="23" t="s">
        <v>248</v>
      </c>
      <c r="D8" s="23"/>
      <c r="E8" s="23"/>
      <c r="F8" s="23"/>
      <c r="G8" s="23"/>
      <c r="H8" s="23"/>
      <c r="I8" s="117">
        <v>72000</v>
      </c>
      <c r="J8" s="117"/>
      <c r="K8" s="117"/>
      <c r="L8" s="117"/>
      <c r="M8" s="117"/>
      <c r="N8" s="117">
        <v>72000</v>
      </c>
      <c r="O8" s="117"/>
      <c r="P8" s="117"/>
      <c r="Q8" s="117"/>
      <c r="R8" s="117"/>
      <c r="S8" s="117"/>
      <c r="T8" s="117"/>
      <c r="U8" s="93"/>
      <c r="V8" s="117"/>
      <c r="W8" s="117"/>
    </row>
    <row r="9" ht="32.9" customHeight="1" spans="1:23">
      <c r="A9" s="23" t="s">
        <v>249</v>
      </c>
      <c r="B9" s="116" t="s">
        <v>250</v>
      </c>
      <c r="C9" s="23" t="s">
        <v>248</v>
      </c>
      <c r="D9" s="23" t="s">
        <v>45</v>
      </c>
      <c r="E9" s="23" t="s">
        <v>72</v>
      </c>
      <c r="F9" s="23" t="s">
        <v>73</v>
      </c>
      <c r="G9" s="23" t="s">
        <v>215</v>
      </c>
      <c r="H9" s="23" t="s">
        <v>216</v>
      </c>
      <c r="I9" s="117">
        <v>4000</v>
      </c>
      <c r="J9" s="117"/>
      <c r="K9" s="117"/>
      <c r="L9" s="117"/>
      <c r="M9" s="117"/>
      <c r="N9" s="117">
        <v>4000</v>
      </c>
      <c r="O9" s="117"/>
      <c r="P9" s="117"/>
      <c r="Q9" s="117"/>
      <c r="R9" s="117"/>
      <c r="S9" s="117"/>
      <c r="T9" s="117"/>
      <c r="U9" s="93"/>
      <c r="V9" s="117"/>
      <c r="W9" s="117"/>
    </row>
    <row r="10" ht="32.9" customHeight="1" spans="1:23">
      <c r="A10" s="23" t="s">
        <v>249</v>
      </c>
      <c r="B10" s="116" t="s">
        <v>250</v>
      </c>
      <c r="C10" s="23" t="s">
        <v>248</v>
      </c>
      <c r="D10" s="23" t="s">
        <v>45</v>
      </c>
      <c r="E10" s="23" t="s">
        <v>72</v>
      </c>
      <c r="F10" s="23" t="s">
        <v>73</v>
      </c>
      <c r="G10" s="23" t="s">
        <v>205</v>
      </c>
      <c r="H10" s="23" t="s">
        <v>206</v>
      </c>
      <c r="I10" s="117">
        <v>58000</v>
      </c>
      <c r="J10" s="117"/>
      <c r="K10" s="117"/>
      <c r="L10" s="117"/>
      <c r="M10" s="117"/>
      <c r="N10" s="117">
        <v>58000</v>
      </c>
      <c r="O10" s="117"/>
      <c r="P10" s="117"/>
      <c r="Q10" s="117"/>
      <c r="R10" s="117"/>
      <c r="S10" s="117"/>
      <c r="T10" s="117"/>
      <c r="U10" s="93"/>
      <c r="V10" s="117"/>
      <c r="W10" s="117"/>
    </row>
    <row r="11" ht="32.9" customHeight="1" spans="1:23">
      <c r="A11" s="23" t="s">
        <v>249</v>
      </c>
      <c r="B11" s="116" t="s">
        <v>250</v>
      </c>
      <c r="C11" s="23" t="s">
        <v>248</v>
      </c>
      <c r="D11" s="23" t="s">
        <v>45</v>
      </c>
      <c r="E11" s="23" t="s">
        <v>72</v>
      </c>
      <c r="F11" s="23" t="s">
        <v>73</v>
      </c>
      <c r="G11" s="23" t="s">
        <v>223</v>
      </c>
      <c r="H11" s="23" t="s">
        <v>224</v>
      </c>
      <c r="I11" s="117">
        <v>10000</v>
      </c>
      <c r="J11" s="117"/>
      <c r="K11" s="117"/>
      <c r="L11" s="117"/>
      <c r="M11" s="117"/>
      <c r="N11" s="117">
        <v>10000</v>
      </c>
      <c r="O11" s="117"/>
      <c r="P11" s="117"/>
      <c r="Q11" s="117"/>
      <c r="R11" s="117"/>
      <c r="S11" s="117"/>
      <c r="T11" s="117"/>
      <c r="U11" s="93"/>
      <c r="V11" s="117"/>
      <c r="W11" s="117"/>
    </row>
    <row r="12" ht="32.9" customHeight="1" spans="1:23">
      <c r="A12" s="23"/>
      <c r="B12" s="23"/>
      <c r="C12" s="23" t="s">
        <v>251</v>
      </c>
      <c r="D12" s="23"/>
      <c r="E12" s="23"/>
      <c r="F12" s="23"/>
      <c r="G12" s="23"/>
      <c r="H12" s="23"/>
      <c r="I12" s="117">
        <v>2990000</v>
      </c>
      <c r="J12" s="117">
        <v>2990000</v>
      </c>
      <c r="K12" s="117"/>
      <c r="L12" s="117"/>
      <c r="M12" s="117"/>
      <c r="N12" s="117"/>
      <c r="O12" s="117"/>
      <c r="P12" s="117"/>
      <c r="Q12" s="117"/>
      <c r="R12" s="117"/>
      <c r="S12" s="117"/>
      <c r="T12" s="117"/>
      <c r="U12" s="93"/>
      <c r="V12" s="117"/>
      <c r="W12" s="117"/>
    </row>
    <row r="13" ht="32.9" customHeight="1" spans="1:23">
      <c r="A13" s="23" t="s">
        <v>252</v>
      </c>
      <c r="B13" s="116" t="s">
        <v>253</v>
      </c>
      <c r="C13" s="23" t="s">
        <v>251</v>
      </c>
      <c r="D13" s="23" t="s">
        <v>45</v>
      </c>
      <c r="E13" s="23" t="s">
        <v>80</v>
      </c>
      <c r="F13" s="23" t="s">
        <v>81</v>
      </c>
      <c r="G13" s="23" t="s">
        <v>209</v>
      </c>
      <c r="H13" s="23" t="s">
        <v>210</v>
      </c>
      <c r="I13" s="117">
        <v>2990000</v>
      </c>
      <c r="J13" s="117">
        <v>2990000</v>
      </c>
      <c r="K13" s="117"/>
      <c r="L13" s="117"/>
      <c r="M13" s="117"/>
      <c r="N13" s="117"/>
      <c r="O13" s="117"/>
      <c r="P13" s="117"/>
      <c r="Q13" s="117"/>
      <c r="R13" s="117"/>
      <c r="S13" s="117"/>
      <c r="T13" s="117"/>
      <c r="U13" s="93"/>
      <c r="V13" s="117"/>
      <c r="W13" s="117"/>
    </row>
    <row r="14" ht="32.9" customHeight="1" spans="1:23">
      <c r="A14" s="23"/>
      <c r="B14" s="23"/>
      <c r="C14" s="23" t="s">
        <v>254</v>
      </c>
      <c r="D14" s="23"/>
      <c r="E14" s="23"/>
      <c r="F14" s="23"/>
      <c r="G14" s="23"/>
      <c r="H14" s="23"/>
      <c r="I14" s="117">
        <v>8000000</v>
      </c>
      <c r="J14" s="117">
        <v>8000000</v>
      </c>
      <c r="K14" s="117">
        <v>8000000</v>
      </c>
      <c r="L14" s="117"/>
      <c r="M14" s="117"/>
      <c r="N14" s="117"/>
      <c r="O14" s="117"/>
      <c r="P14" s="117"/>
      <c r="Q14" s="117"/>
      <c r="R14" s="117"/>
      <c r="S14" s="117"/>
      <c r="T14" s="117"/>
      <c r="U14" s="93"/>
      <c r="V14" s="117"/>
      <c r="W14" s="117"/>
    </row>
    <row r="15" ht="32.9" customHeight="1" spans="1:23">
      <c r="A15" s="23" t="s">
        <v>249</v>
      </c>
      <c r="B15" s="116" t="s">
        <v>255</v>
      </c>
      <c r="C15" s="23" t="s">
        <v>254</v>
      </c>
      <c r="D15" s="23" t="s">
        <v>45</v>
      </c>
      <c r="E15" s="23" t="s">
        <v>72</v>
      </c>
      <c r="F15" s="23" t="s">
        <v>73</v>
      </c>
      <c r="G15" s="23" t="s">
        <v>215</v>
      </c>
      <c r="H15" s="23" t="s">
        <v>216</v>
      </c>
      <c r="I15" s="117">
        <v>1000000</v>
      </c>
      <c r="J15" s="117">
        <v>1000000</v>
      </c>
      <c r="K15" s="117">
        <v>1000000</v>
      </c>
      <c r="L15" s="117"/>
      <c r="M15" s="117"/>
      <c r="N15" s="117"/>
      <c r="O15" s="117"/>
      <c r="P15" s="117"/>
      <c r="Q15" s="117"/>
      <c r="R15" s="117"/>
      <c r="S15" s="117"/>
      <c r="T15" s="117"/>
      <c r="U15" s="93"/>
      <c r="V15" s="117"/>
      <c r="W15" s="117"/>
    </row>
    <row r="16" ht="32.9" customHeight="1" spans="1:23">
      <c r="A16" s="23" t="s">
        <v>249</v>
      </c>
      <c r="B16" s="116" t="s">
        <v>255</v>
      </c>
      <c r="C16" s="23" t="s">
        <v>254</v>
      </c>
      <c r="D16" s="23" t="s">
        <v>45</v>
      </c>
      <c r="E16" s="23" t="s">
        <v>72</v>
      </c>
      <c r="F16" s="23" t="s">
        <v>73</v>
      </c>
      <c r="G16" s="23" t="s">
        <v>221</v>
      </c>
      <c r="H16" s="23" t="s">
        <v>222</v>
      </c>
      <c r="I16" s="117">
        <v>2000000</v>
      </c>
      <c r="J16" s="117">
        <v>2000000</v>
      </c>
      <c r="K16" s="117">
        <v>2000000</v>
      </c>
      <c r="L16" s="117"/>
      <c r="M16" s="117"/>
      <c r="N16" s="117"/>
      <c r="O16" s="117"/>
      <c r="P16" s="117"/>
      <c r="Q16" s="117"/>
      <c r="R16" s="117"/>
      <c r="S16" s="117"/>
      <c r="T16" s="117"/>
      <c r="U16" s="93"/>
      <c r="V16" s="117"/>
      <c r="W16" s="117"/>
    </row>
    <row r="17" ht="32.9" customHeight="1" spans="1:23">
      <c r="A17" s="23" t="s">
        <v>249</v>
      </c>
      <c r="B17" s="116" t="s">
        <v>255</v>
      </c>
      <c r="C17" s="23" t="s">
        <v>254</v>
      </c>
      <c r="D17" s="23" t="s">
        <v>45</v>
      </c>
      <c r="E17" s="23" t="s">
        <v>72</v>
      </c>
      <c r="F17" s="23" t="s">
        <v>73</v>
      </c>
      <c r="G17" s="23" t="s">
        <v>223</v>
      </c>
      <c r="H17" s="23" t="s">
        <v>224</v>
      </c>
      <c r="I17" s="117">
        <v>230000</v>
      </c>
      <c r="J17" s="117">
        <v>230000</v>
      </c>
      <c r="K17" s="117">
        <v>230000</v>
      </c>
      <c r="L17" s="117"/>
      <c r="M17" s="117"/>
      <c r="N17" s="117"/>
      <c r="O17" s="117"/>
      <c r="P17" s="117"/>
      <c r="Q17" s="117"/>
      <c r="R17" s="117"/>
      <c r="S17" s="117"/>
      <c r="T17" s="117"/>
      <c r="U17" s="93"/>
      <c r="V17" s="117"/>
      <c r="W17" s="117"/>
    </row>
    <row r="18" ht="32.9" customHeight="1" spans="1:23">
      <c r="A18" s="23" t="s">
        <v>249</v>
      </c>
      <c r="B18" s="116" t="s">
        <v>255</v>
      </c>
      <c r="C18" s="23" t="s">
        <v>254</v>
      </c>
      <c r="D18" s="23" t="s">
        <v>45</v>
      </c>
      <c r="E18" s="23" t="s">
        <v>72</v>
      </c>
      <c r="F18" s="23" t="s">
        <v>73</v>
      </c>
      <c r="G18" s="23" t="s">
        <v>207</v>
      </c>
      <c r="H18" s="23" t="s">
        <v>208</v>
      </c>
      <c r="I18" s="117">
        <v>540000</v>
      </c>
      <c r="J18" s="117">
        <v>540000</v>
      </c>
      <c r="K18" s="117">
        <v>540000</v>
      </c>
      <c r="L18" s="117"/>
      <c r="M18" s="117"/>
      <c r="N18" s="117"/>
      <c r="O18" s="117"/>
      <c r="P18" s="117"/>
      <c r="Q18" s="117"/>
      <c r="R18" s="117"/>
      <c r="S18" s="117"/>
      <c r="T18" s="117"/>
      <c r="U18" s="93"/>
      <c r="V18" s="117"/>
      <c r="W18" s="117"/>
    </row>
    <row r="19" ht="32.9" customHeight="1" spans="1:23">
      <c r="A19" s="23" t="s">
        <v>249</v>
      </c>
      <c r="B19" s="116" t="s">
        <v>255</v>
      </c>
      <c r="C19" s="23" t="s">
        <v>254</v>
      </c>
      <c r="D19" s="23" t="s">
        <v>45</v>
      </c>
      <c r="E19" s="23" t="s">
        <v>74</v>
      </c>
      <c r="F19" s="23" t="s">
        <v>75</v>
      </c>
      <c r="G19" s="23" t="s">
        <v>205</v>
      </c>
      <c r="H19" s="23" t="s">
        <v>206</v>
      </c>
      <c r="I19" s="117">
        <v>730000</v>
      </c>
      <c r="J19" s="117">
        <v>730000</v>
      </c>
      <c r="K19" s="117">
        <v>730000</v>
      </c>
      <c r="L19" s="117"/>
      <c r="M19" s="117"/>
      <c r="N19" s="117"/>
      <c r="O19" s="117"/>
      <c r="P19" s="117"/>
      <c r="Q19" s="117"/>
      <c r="R19" s="117"/>
      <c r="S19" s="117"/>
      <c r="T19" s="117"/>
      <c r="U19" s="93"/>
      <c r="V19" s="117"/>
      <c r="W19" s="117"/>
    </row>
    <row r="20" ht="32.9" customHeight="1" spans="1:23">
      <c r="A20" s="23" t="s">
        <v>249</v>
      </c>
      <c r="B20" s="116" t="s">
        <v>255</v>
      </c>
      <c r="C20" s="23" t="s">
        <v>254</v>
      </c>
      <c r="D20" s="23" t="s">
        <v>45</v>
      </c>
      <c r="E20" s="23" t="s">
        <v>74</v>
      </c>
      <c r="F20" s="23" t="s">
        <v>75</v>
      </c>
      <c r="G20" s="23" t="s">
        <v>225</v>
      </c>
      <c r="H20" s="23" t="s">
        <v>226</v>
      </c>
      <c r="I20" s="117">
        <v>3500000</v>
      </c>
      <c r="J20" s="117">
        <v>3500000</v>
      </c>
      <c r="K20" s="117">
        <v>3500000</v>
      </c>
      <c r="L20" s="117"/>
      <c r="M20" s="117"/>
      <c r="N20" s="117"/>
      <c r="O20" s="117"/>
      <c r="P20" s="117"/>
      <c r="Q20" s="117"/>
      <c r="R20" s="117"/>
      <c r="S20" s="117"/>
      <c r="T20" s="117"/>
      <c r="U20" s="93"/>
      <c r="V20" s="117"/>
      <c r="W20" s="117"/>
    </row>
    <row r="21" ht="32.9" customHeight="1" spans="1:23">
      <c r="A21" s="23"/>
      <c r="B21" s="23"/>
      <c r="C21" s="23" t="s">
        <v>256</v>
      </c>
      <c r="D21" s="23"/>
      <c r="E21" s="23"/>
      <c r="F21" s="23"/>
      <c r="G21" s="23"/>
      <c r="H21" s="23"/>
      <c r="I21" s="117">
        <v>158900</v>
      </c>
      <c r="J21" s="117"/>
      <c r="K21" s="117"/>
      <c r="L21" s="117"/>
      <c r="M21" s="117"/>
      <c r="N21" s="117"/>
      <c r="O21" s="117"/>
      <c r="P21" s="117"/>
      <c r="Q21" s="117"/>
      <c r="R21" s="117">
        <v>158900</v>
      </c>
      <c r="S21" s="117"/>
      <c r="T21" s="117"/>
      <c r="U21" s="93"/>
      <c r="V21" s="117"/>
      <c r="W21" s="117">
        <v>158900</v>
      </c>
    </row>
    <row r="22" ht="32.9" customHeight="1" spans="1:23">
      <c r="A22" s="23" t="s">
        <v>249</v>
      </c>
      <c r="B22" s="116" t="s">
        <v>257</v>
      </c>
      <c r="C22" s="23" t="s">
        <v>256</v>
      </c>
      <c r="D22" s="23" t="s">
        <v>45</v>
      </c>
      <c r="E22" s="23" t="s">
        <v>72</v>
      </c>
      <c r="F22" s="23" t="s">
        <v>73</v>
      </c>
      <c r="G22" s="23" t="s">
        <v>195</v>
      </c>
      <c r="H22" s="23" t="s">
        <v>196</v>
      </c>
      <c r="I22" s="117">
        <v>38000</v>
      </c>
      <c r="J22" s="117"/>
      <c r="K22" s="117"/>
      <c r="L22" s="117"/>
      <c r="M22" s="117"/>
      <c r="N22" s="117"/>
      <c r="O22" s="117"/>
      <c r="P22" s="117"/>
      <c r="Q22" s="117"/>
      <c r="R22" s="117">
        <v>38000</v>
      </c>
      <c r="S22" s="117"/>
      <c r="T22" s="117"/>
      <c r="U22" s="93"/>
      <c r="V22" s="117"/>
      <c r="W22" s="117">
        <v>38000</v>
      </c>
    </row>
    <row r="23" ht="32.9" customHeight="1" spans="1:23">
      <c r="A23" s="23" t="s">
        <v>249</v>
      </c>
      <c r="B23" s="116" t="s">
        <v>257</v>
      </c>
      <c r="C23" s="23" t="s">
        <v>256</v>
      </c>
      <c r="D23" s="23" t="s">
        <v>45</v>
      </c>
      <c r="E23" s="23" t="s">
        <v>72</v>
      </c>
      <c r="F23" s="23" t="s">
        <v>73</v>
      </c>
      <c r="G23" s="23" t="s">
        <v>215</v>
      </c>
      <c r="H23" s="23" t="s">
        <v>216</v>
      </c>
      <c r="I23" s="117">
        <v>1000</v>
      </c>
      <c r="J23" s="117"/>
      <c r="K23" s="117"/>
      <c r="L23" s="117"/>
      <c r="M23" s="117"/>
      <c r="N23" s="117"/>
      <c r="O23" s="117"/>
      <c r="P23" s="117"/>
      <c r="Q23" s="117"/>
      <c r="R23" s="117">
        <v>1000</v>
      </c>
      <c r="S23" s="117"/>
      <c r="T23" s="117"/>
      <c r="U23" s="93"/>
      <c r="V23" s="117"/>
      <c r="W23" s="117">
        <v>1000</v>
      </c>
    </row>
    <row r="24" ht="32.9" customHeight="1" spans="1:23">
      <c r="A24" s="23" t="s">
        <v>249</v>
      </c>
      <c r="B24" s="116" t="s">
        <v>257</v>
      </c>
      <c r="C24" s="23" t="s">
        <v>256</v>
      </c>
      <c r="D24" s="23" t="s">
        <v>45</v>
      </c>
      <c r="E24" s="23" t="s">
        <v>72</v>
      </c>
      <c r="F24" s="23" t="s">
        <v>73</v>
      </c>
      <c r="G24" s="23" t="s">
        <v>201</v>
      </c>
      <c r="H24" s="23" t="s">
        <v>202</v>
      </c>
      <c r="I24" s="117">
        <v>900</v>
      </c>
      <c r="J24" s="117"/>
      <c r="K24" s="117"/>
      <c r="L24" s="117"/>
      <c r="M24" s="117"/>
      <c r="N24" s="117"/>
      <c r="O24" s="117"/>
      <c r="P24" s="117"/>
      <c r="Q24" s="117"/>
      <c r="R24" s="117">
        <v>900</v>
      </c>
      <c r="S24" s="117"/>
      <c r="T24" s="117"/>
      <c r="U24" s="93"/>
      <c r="V24" s="117"/>
      <c r="W24" s="117">
        <v>900</v>
      </c>
    </row>
    <row r="25" ht="32.9" customHeight="1" spans="1:23">
      <c r="A25" s="23" t="s">
        <v>249</v>
      </c>
      <c r="B25" s="116" t="s">
        <v>257</v>
      </c>
      <c r="C25" s="23" t="s">
        <v>256</v>
      </c>
      <c r="D25" s="23" t="s">
        <v>45</v>
      </c>
      <c r="E25" s="23" t="s">
        <v>72</v>
      </c>
      <c r="F25" s="23" t="s">
        <v>73</v>
      </c>
      <c r="G25" s="23" t="s">
        <v>205</v>
      </c>
      <c r="H25" s="23" t="s">
        <v>206</v>
      </c>
      <c r="I25" s="117">
        <v>90000</v>
      </c>
      <c r="J25" s="117"/>
      <c r="K25" s="117"/>
      <c r="L25" s="117"/>
      <c r="M25" s="117"/>
      <c r="N25" s="117"/>
      <c r="O25" s="117"/>
      <c r="P25" s="117"/>
      <c r="Q25" s="117"/>
      <c r="R25" s="117">
        <v>90000</v>
      </c>
      <c r="S25" s="117"/>
      <c r="T25" s="117"/>
      <c r="U25" s="93"/>
      <c r="V25" s="117"/>
      <c r="W25" s="117">
        <v>90000</v>
      </c>
    </row>
    <row r="26" ht="32.9" customHeight="1" spans="1:23">
      <c r="A26" s="23" t="s">
        <v>249</v>
      </c>
      <c r="B26" s="116" t="s">
        <v>257</v>
      </c>
      <c r="C26" s="23" t="s">
        <v>256</v>
      </c>
      <c r="D26" s="23" t="s">
        <v>45</v>
      </c>
      <c r="E26" s="23" t="s">
        <v>72</v>
      </c>
      <c r="F26" s="23" t="s">
        <v>73</v>
      </c>
      <c r="G26" s="23" t="s">
        <v>207</v>
      </c>
      <c r="H26" s="23" t="s">
        <v>208</v>
      </c>
      <c r="I26" s="117">
        <v>15000</v>
      </c>
      <c r="J26" s="117"/>
      <c r="K26" s="117"/>
      <c r="L26" s="117"/>
      <c r="M26" s="117"/>
      <c r="N26" s="117"/>
      <c r="O26" s="117"/>
      <c r="P26" s="117"/>
      <c r="Q26" s="117"/>
      <c r="R26" s="117">
        <v>15000</v>
      </c>
      <c r="S26" s="117"/>
      <c r="T26" s="117"/>
      <c r="U26" s="93"/>
      <c r="V26" s="117"/>
      <c r="W26" s="117">
        <v>15000</v>
      </c>
    </row>
    <row r="27" ht="32.9" customHeight="1" spans="1:23">
      <c r="A27" s="23" t="s">
        <v>249</v>
      </c>
      <c r="B27" s="116" t="s">
        <v>257</v>
      </c>
      <c r="C27" s="23" t="s">
        <v>256</v>
      </c>
      <c r="D27" s="23" t="s">
        <v>45</v>
      </c>
      <c r="E27" s="23" t="s">
        <v>72</v>
      </c>
      <c r="F27" s="23" t="s">
        <v>73</v>
      </c>
      <c r="G27" s="23" t="s">
        <v>209</v>
      </c>
      <c r="H27" s="23" t="s">
        <v>210</v>
      </c>
      <c r="I27" s="117">
        <v>14000</v>
      </c>
      <c r="J27" s="117"/>
      <c r="K27" s="117"/>
      <c r="L27" s="117"/>
      <c r="M27" s="117"/>
      <c r="N27" s="117"/>
      <c r="O27" s="117"/>
      <c r="P27" s="117"/>
      <c r="Q27" s="117"/>
      <c r="R27" s="117">
        <v>14000</v>
      </c>
      <c r="S27" s="117"/>
      <c r="T27" s="117"/>
      <c r="U27" s="93"/>
      <c r="V27" s="117"/>
      <c r="W27" s="117">
        <v>14000</v>
      </c>
    </row>
    <row r="28" ht="32.9" customHeight="1" spans="1:23">
      <c r="A28" s="23"/>
      <c r="B28" s="23"/>
      <c r="C28" s="23" t="s">
        <v>258</v>
      </c>
      <c r="D28" s="23"/>
      <c r="E28" s="23"/>
      <c r="F28" s="23"/>
      <c r="G28" s="23"/>
      <c r="H28" s="23"/>
      <c r="I28" s="117">
        <v>13555000</v>
      </c>
      <c r="J28" s="117">
        <v>13555000</v>
      </c>
      <c r="K28" s="117">
        <v>13555000</v>
      </c>
      <c r="L28" s="117"/>
      <c r="M28" s="117"/>
      <c r="N28" s="117"/>
      <c r="O28" s="117"/>
      <c r="P28" s="117"/>
      <c r="Q28" s="117"/>
      <c r="R28" s="117"/>
      <c r="S28" s="117"/>
      <c r="T28" s="117"/>
      <c r="U28" s="93"/>
      <c r="V28" s="117"/>
      <c r="W28" s="117"/>
    </row>
    <row r="29" ht="32.9" customHeight="1" spans="1:23">
      <c r="A29" s="23" t="s">
        <v>252</v>
      </c>
      <c r="B29" s="116" t="s">
        <v>259</v>
      </c>
      <c r="C29" s="23" t="s">
        <v>258</v>
      </c>
      <c r="D29" s="23" t="s">
        <v>45</v>
      </c>
      <c r="E29" s="23" t="s">
        <v>68</v>
      </c>
      <c r="F29" s="23" t="s">
        <v>69</v>
      </c>
      <c r="G29" s="23" t="s">
        <v>203</v>
      </c>
      <c r="H29" s="23" t="s">
        <v>204</v>
      </c>
      <c r="I29" s="117">
        <v>11705000</v>
      </c>
      <c r="J29" s="117">
        <v>11705000</v>
      </c>
      <c r="K29" s="117">
        <v>11705000</v>
      </c>
      <c r="L29" s="117"/>
      <c r="M29" s="117"/>
      <c r="N29" s="117"/>
      <c r="O29" s="117"/>
      <c r="P29" s="117"/>
      <c r="Q29" s="117"/>
      <c r="R29" s="117"/>
      <c r="S29" s="117"/>
      <c r="T29" s="117"/>
      <c r="U29" s="93"/>
      <c r="V29" s="117"/>
      <c r="W29" s="117"/>
    </row>
    <row r="30" ht="32.9" customHeight="1" spans="1:23">
      <c r="A30" s="23" t="s">
        <v>252</v>
      </c>
      <c r="B30" s="116" t="s">
        <v>259</v>
      </c>
      <c r="C30" s="23" t="s">
        <v>258</v>
      </c>
      <c r="D30" s="23" t="s">
        <v>45</v>
      </c>
      <c r="E30" s="23" t="s">
        <v>68</v>
      </c>
      <c r="F30" s="23" t="s">
        <v>69</v>
      </c>
      <c r="G30" s="23" t="s">
        <v>217</v>
      </c>
      <c r="H30" s="23" t="s">
        <v>218</v>
      </c>
      <c r="I30" s="117">
        <v>1850000</v>
      </c>
      <c r="J30" s="117">
        <v>1850000</v>
      </c>
      <c r="K30" s="117">
        <v>1850000</v>
      </c>
      <c r="L30" s="117"/>
      <c r="M30" s="117"/>
      <c r="N30" s="117"/>
      <c r="O30" s="117"/>
      <c r="P30" s="117"/>
      <c r="Q30" s="117"/>
      <c r="R30" s="117"/>
      <c r="S30" s="117"/>
      <c r="T30" s="117"/>
      <c r="U30" s="93"/>
      <c r="V30" s="117"/>
      <c r="W30" s="117"/>
    </row>
    <row r="31" ht="32.9" customHeight="1" spans="1:23">
      <c r="A31" s="23"/>
      <c r="B31" s="23"/>
      <c r="C31" s="23" t="s">
        <v>260</v>
      </c>
      <c r="D31" s="23"/>
      <c r="E31" s="23"/>
      <c r="F31" s="23"/>
      <c r="G31" s="23"/>
      <c r="H31" s="23"/>
      <c r="I31" s="117">
        <v>941600</v>
      </c>
      <c r="J31" s="117"/>
      <c r="K31" s="117"/>
      <c r="L31" s="117"/>
      <c r="M31" s="117"/>
      <c r="N31" s="117"/>
      <c r="O31" s="117"/>
      <c r="P31" s="117"/>
      <c r="Q31" s="117"/>
      <c r="R31" s="117">
        <v>941600</v>
      </c>
      <c r="S31" s="117"/>
      <c r="T31" s="117"/>
      <c r="U31" s="93"/>
      <c r="V31" s="117"/>
      <c r="W31" s="117">
        <v>941600</v>
      </c>
    </row>
    <row r="32" ht="32.9" customHeight="1" spans="1:23">
      <c r="A32" s="23" t="s">
        <v>261</v>
      </c>
      <c r="B32" s="116" t="s">
        <v>262</v>
      </c>
      <c r="C32" s="23" t="s">
        <v>260</v>
      </c>
      <c r="D32" s="23" t="s">
        <v>45</v>
      </c>
      <c r="E32" s="23" t="s">
        <v>76</v>
      </c>
      <c r="F32" s="23" t="s">
        <v>77</v>
      </c>
      <c r="G32" s="23" t="s">
        <v>195</v>
      </c>
      <c r="H32" s="23" t="s">
        <v>196</v>
      </c>
      <c r="I32" s="117">
        <v>60000</v>
      </c>
      <c r="J32" s="117"/>
      <c r="K32" s="117"/>
      <c r="L32" s="117"/>
      <c r="M32" s="117"/>
      <c r="N32" s="117"/>
      <c r="O32" s="117"/>
      <c r="P32" s="117"/>
      <c r="Q32" s="117"/>
      <c r="R32" s="117">
        <v>60000</v>
      </c>
      <c r="S32" s="117"/>
      <c r="T32" s="117"/>
      <c r="U32" s="93"/>
      <c r="V32" s="117"/>
      <c r="W32" s="117">
        <v>60000</v>
      </c>
    </row>
    <row r="33" ht="32.9" customHeight="1" spans="1:23">
      <c r="A33" s="23" t="s">
        <v>261</v>
      </c>
      <c r="B33" s="116" t="s">
        <v>262</v>
      </c>
      <c r="C33" s="23" t="s">
        <v>260</v>
      </c>
      <c r="D33" s="23" t="s">
        <v>45</v>
      </c>
      <c r="E33" s="23" t="s">
        <v>76</v>
      </c>
      <c r="F33" s="23" t="s">
        <v>77</v>
      </c>
      <c r="G33" s="23" t="s">
        <v>215</v>
      </c>
      <c r="H33" s="23" t="s">
        <v>216</v>
      </c>
      <c r="I33" s="117">
        <v>15000</v>
      </c>
      <c r="J33" s="117"/>
      <c r="K33" s="117"/>
      <c r="L33" s="117"/>
      <c r="M33" s="117"/>
      <c r="N33" s="117"/>
      <c r="O33" s="117"/>
      <c r="P33" s="117"/>
      <c r="Q33" s="117"/>
      <c r="R33" s="117">
        <v>15000</v>
      </c>
      <c r="S33" s="117"/>
      <c r="T33" s="117"/>
      <c r="U33" s="93"/>
      <c r="V33" s="117"/>
      <c r="W33" s="117">
        <v>15000</v>
      </c>
    </row>
    <row r="34" ht="32.9" customHeight="1" spans="1:23">
      <c r="A34" s="23" t="s">
        <v>261</v>
      </c>
      <c r="B34" s="116" t="s">
        <v>262</v>
      </c>
      <c r="C34" s="23" t="s">
        <v>260</v>
      </c>
      <c r="D34" s="23" t="s">
        <v>45</v>
      </c>
      <c r="E34" s="23" t="s">
        <v>76</v>
      </c>
      <c r="F34" s="23" t="s">
        <v>77</v>
      </c>
      <c r="G34" s="23" t="s">
        <v>201</v>
      </c>
      <c r="H34" s="23" t="s">
        <v>202</v>
      </c>
      <c r="I34" s="117">
        <v>6000</v>
      </c>
      <c r="J34" s="117"/>
      <c r="K34" s="117"/>
      <c r="L34" s="117"/>
      <c r="M34" s="117"/>
      <c r="N34" s="117"/>
      <c r="O34" s="117"/>
      <c r="P34" s="117"/>
      <c r="Q34" s="117"/>
      <c r="R34" s="117">
        <v>6000</v>
      </c>
      <c r="S34" s="117"/>
      <c r="T34" s="117"/>
      <c r="U34" s="93"/>
      <c r="V34" s="117"/>
      <c r="W34" s="117">
        <v>6000</v>
      </c>
    </row>
    <row r="35" ht="32.9" customHeight="1" spans="1:23">
      <c r="A35" s="23" t="s">
        <v>261</v>
      </c>
      <c r="B35" s="116" t="s">
        <v>262</v>
      </c>
      <c r="C35" s="23" t="s">
        <v>260</v>
      </c>
      <c r="D35" s="23" t="s">
        <v>45</v>
      </c>
      <c r="E35" s="23" t="s">
        <v>76</v>
      </c>
      <c r="F35" s="23" t="s">
        <v>77</v>
      </c>
      <c r="G35" s="23" t="s">
        <v>205</v>
      </c>
      <c r="H35" s="23" t="s">
        <v>206</v>
      </c>
      <c r="I35" s="117">
        <v>815000</v>
      </c>
      <c r="J35" s="117"/>
      <c r="K35" s="117"/>
      <c r="L35" s="117"/>
      <c r="M35" s="117"/>
      <c r="N35" s="117"/>
      <c r="O35" s="117"/>
      <c r="P35" s="117"/>
      <c r="Q35" s="117"/>
      <c r="R35" s="117">
        <v>815000</v>
      </c>
      <c r="S35" s="117"/>
      <c r="T35" s="117"/>
      <c r="U35" s="93"/>
      <c r="V35" s="117"/>
      <c r="W35" s="117">
        <v>815000</v>
      </c>
    </row>
    <row r="36" ht="32.9" customHeight="1" spans="1:23">
      <c r="A36" s="23" t="s">
        <v>261</v>
      </c>
      <c r="B36" s="116" t="s">
        <v>262</v>
      </c>
      <c r="C36" s="23" t="s">
        <v>260</v>
      </c>
      <c r="D36" s="23" t="s">
        <v>45</v>
      </c>
      <c r="E36" s="23" t="s">
        <v>76</v>
      </c>
      <c r="F36" s="23" t="s">
        <v>77</v>
      </c>
      <c r="G36" s="23" t="s">
        <v>263</v>
      </c>
      <c r="H36" s="23" t="s">
        <v>264</v>
      </c>
      <c r="I36" s="117">
        <v>45600</v>
      </c>
      <c r="J36" s="117"/>
      <c r="K36" s="117"/>
      <c r="L36" s="117"/>
      <c r="M36" s="117"/>
      <c r="N36" s="117"/>
      <c r="O36" s="117"/>
      <c r="P36" s="117"/>
      <c r="Q36" s="117"/>
      <c r="R36" s="117">
        <v>45600</v>
      </c>
      <c r="S36" s="117"/>
      <c r="T36" s="117"/>
      <c r="U36" s="93"/>
      <c r="V36" s="117"/>
      <c r="W36" s="117">
        <v>45600</v>
      </c>
    </row>
    <row r="37" ht="32.9" customHeight="1" spans="1:23">
      <c r="A37" s="23"/>
      <c r="B37" s="23"/>
      <c r="C37" s="23" t="s">
        <v>265</v>
      </c>
      <c r="D37" s="23"/>
      <c r="E37" s="23"/>
      <c r="F37" s="23"/>
      <c r="G37" s="23"/>
      <c r="H37" s="23"/>
      <c r="I37" s="117">
        <v>5900000</v>
      </c>
      <c r="J37" s="117">
        <v>5900000</v>
      </c>
      <c r="K37" s="117">
        <v>5900000</v>
      </c>
      <c r="L37" s="117"/>
      <c r="M37" s="117"/>
      <c r="N37" s="117"/>
      <c r="O37" s="117"/>
      <c r="P37" s="117"/>
      <c r="Q37" s="117"/>
      <c r="R37" s="117"/>
      <c r="S37" s="117"/>
      <c r="T37" s="117"/>
      <c r="U37" s="93"/>
      <c r="V37" s="117"/>
      <c r="W37" s="117"/>
    </row>
    <row r="38" ht="32.9" customHeight="1" spans="1:23">
      <c r="A38" s="23" t="s">
        <v>249</v>
      </c>
      <c r="B38" s="116" t="s">
        <v>266</v>
      </c>
      <c r="C38" s="23" t="s">
        <v>265</v>
      </c>
      <c r="D38" s="23" t="s">
        <v>45</v>
      </c>
      <c r="E38" s="23" t="s">
        <v>76</v>
      </c>
      <c r="F38" s="23" t="s">
        <v>77</v>
      </c>
      <c r="G38" s="23" t="s">
        <v>215</v>
      </c>
      <c r="H38" s="23" t="s">
        <v>216</v>
      </c>
      <c r="I38" s="117">
        <v>120000</v>
      </c>
      <c r="J38" s="117">
        <v>120000</v>
      </c>
      <c r="K38" s="117">
        <v>120000</v>
      </c>
      <c r="L38" s="117"/>
      <c r="M38" s="117"/>
      <c r="N38" s="117"/>
      <c r="O38" s="117"/>
      <c r="P38" s="117"/>
      <c r="Q38" s="117"/>
      <c r="R38" s="117"/>
      <c r="S38" s="117"/>
      <c r="T38" s="117"/>
      <c r="U38" s="93"/>
      <c r="V38" s="117"/>
      <c r="W38" s="117"/>
    </row>
    <row r="39" ht="32.9" customHeight="1" spans="1:23">
      <c r="A39" s="23" t="s">
        <v>249</v>
      </c>
      <c r="B39" s="116" t="s">
        <v>266</v>
      </c>
      <c r="C39" s="23" t="s">
        <v>265</v>
      </c>
      <c r="D39" s="23" t="s">
        <v>45</v>
      </c>
      <c r="E39" s="23" t="s">
        <v>76</v>
      </c>
      <c r="F39" s="23" t="s">
        <v>77</v>
      </c>
      <c r="G39" s="23" t="s">
        <v>201</v>
      </c>
      <c r="H39" s="23" t="s">
        <v>202</v>
      </c>
      <c r="I39" s="117">
        <v>10000</v>
      </c>
      <c r="J39" s="117">
        <v>10000</v>
      </c>
      <c r="K39" s="117">
        <v>10000</v>
      </c>
      <c r="L39" s="117"/>
      <c r="M39" s="117"/>
      <c r="N39" s="117"/>
      <c r="O39" s="117"/>
      <c r="P39" s="117"/>
      <c r="Q39" s="117"/>
      <c r="R39" s="117"/>
      <c r="S39" s="117"/>
      <c r="T39" s="117"/>
      <c r="U39" s="93"/>
      <c r="V39" s="117"/>
      <c r="W39" s="117"/>
    </row>
    <row r="40" ht="32.9" customHeight="1" spans="1:23">
      <c r="A40" s="23" t="s">
        <v>249</v>
      </c>
      <c r="B40" s="116" t="s">
        <v>266</v>
      </c>
      <c r="C40" s="23" t="s">
        <v>265</v>
      </c>
      <c r="D40" s="23" t="s">
        <v>45</v>
      </c>
      <c r="E40" s="23" t="s">
        <v>76</v>
      </c>
      <c r="F40" s="23" t="s">
        <v>77</v>
      </c>
      <c r="G40" s="23" t="s">
        <v>205</v>
      </c>
      <c r="H40" s="23" t="s">
        <v>206</v>
      </c>
      <c r="I40" s="117">
        <v>4841400</v>
      </c>
      <c r="J40" s="117">
        <v>4841400</v>
      </c>
      <c r="K40" s="117">
        <v>4841400</v>
      </c>
      <c r="L40" s="117"/>
      <c r="M40" s="117"/>
      <c r="N40" s="117"/>
      <c r="O40" s="117"/>
      <c r="P40" s="117"/>
      <c r="Q40" s="117"/>
      <c r="R40" s="117"/>
      <c r="S40" s="117"/>
      <c r="T40" s="117"/>
      <c r="U40" s="93"/>
      <c r="V40" s="117"/>
      <c r="W40" s="117"/>
    </row>
    <row r="41" ht="32.9" customHeight="1" spans="1:23">
      <c r="A41" s="23" t="s">
        <v>249</v>
      </c>
      <c r="B41" s="116" t="s">
        <v>266</v>
      </c>
      <c r="C41" s="23" t="s">
        <v>265</v>
      </c>
      <c r="D41" s="23" t="s">
        <v>45</v>
      </c>
      <c r="E41" s="23" t="s">
        <v>76</v>
      </c>
      <c r="F41" s="23" t="s">
        <v>77</v>
      </c>
      <c r="G41" s="23" t="s">
        <v>221</v>
      </c>
      <c r="H41" s="23" t="s">
        <v>222</v>
      </c>
      <c r="I41" s="117">
        <v>435000</v>
      </c>
      <c r="J41" s="117">
        <v>435000</v>
      </c>
      <c r="K41" s="117">
        <v>435000</v>
      </c>
      <c r="L41" s="117"/>
      <c r="M41" s="117"/>
      <c r="N41" s="117"/>
      <c r="O41" s="117"/>
      <c r="P41" s="117"/>
      <c r="Q41" s="117"/>
      <c r="R41" s="117"/>
      <c r="S41" s="117"/>
      <c r="T41" s="117"/>
      <c r="U41" s="93"/>
      <c r="V41" s="117"/>
      <c r="W41" s="117"/>
    </row>
    <row r="42" ht="32.9" customHeight="1" spans="1:23">
      <c r="A42" s="23" t="s">
        <v>249</v>
      </c>
      <c r="B42" s="116" t="s">
        <v>266</v>
      </c>
      <c r="C42" s="23" t="s">
        <v>265</v>
      </c>
      <c r="D42" s="23" t="s">
        <v>45</v>
      </c>
      <c r="E42" s="23" t="s">
        <v>76</v>
      </c>
      <c r="F42" s="23" t="s">
        <v>77</v>
      </c>
      <c r="G42" s="23" t="s">
        <v>207</v>
      </c>
      <c r="H42" s="23" t="s">
        <v>208</v>
      </c>
      <c r="I42" s="117">
        <v>430000</v>
      </c>
      <c r="J42" s="117">
        <v>430000</v>
      </c>
      <c r="K42" s="117">
        <v>430000</v>
      </c>
      <c r="L42" s="117"/>
      <c r="M42" s="117"/>
      <c r="N42" s="117"/>
      <c r="O42" s="117"/>
      <c r="P42" s="117"/>
      <c r="Q42" s="117"/>
      <c r="R42" s="117"/>
      <c r="S42" s="117"/>
      <c r="T42" s="117"/>
      <c r="U42" s="93"/>
      <c r="V42" s="117"/>
      <c r="W42" s="117"/>
    </row>
    <row r="43" ht="32.9" customHeight="1" spans="1:23">
      <c r="A43" s="23" t="s">
        <v>249</v>
      </c>
      <c r="B43" s="116" t="s">
        <v>266</v>
      </c>
      <c r="C43" s="23" t="s">
        <v>265</v>
      </c>
      <c r="D43" s="23" t="s">
        <v>45</v>
      </c>
      <c r="E43" s="23" t="s">
        <v>76</v>
      </c>
      <c r="F43" s="23" t="s">
        <v>77</v>
      </c>
      <c r="G43" s="23" t="s">
        <v>263</v>
      </c>
      <c r="H43" s="23" t="s">
        <v>264</v>
      </c>
      <c r="I43" s="117">
        <v>63600</v>
      </c>
      <c r="J43" s="117">
        <v>63600</v>
      </c>
      <c r="K43" s="117">
        <v>63600</v>
      </c>
      <c r="L43" s="117"/>
      <c r="M43" s="117"/>
      <c r="N43" s="117"/>
      <c r="O43" s="117"/>
      <c r="P43" s="117"/>
      <c r="Q43" s="117"/>
      <c r="R43" s="117"/>
      <c r="S43" s="117"/>
      <c r="T43" s="117"/>
      <c r="U43" s="93"/>
      <c r="V43" s="117"/>
      <c r="W43" s="117"/>
    </row>
    <row r="44" ht="32.9" customHeight="1" spans="1:23">
      <c r="A44" s="23"/>
      <c r="B44" s="23"/>
      <c r="C44" s="23" t="s">
        <v>267</v>
      </c>
      <c r="D44" s="23"/>
      <c r="E44" s="23"/>
      <c r="F44" s="23"/>
      <c r="G44" s="23"/>
      <c r="H44" s="23"/>
      <c r="I44" s="117">
        <v>150000</v>
      </c>
      <c r="J44" s="117">
        <v>150000</v>
      </c>
      <c r="K44" s="117">
        <v>150000</v>
      </c>
      <c r="L44" s="117"/>
      <c r="M44" s="117"/>
      <c r="N44" s="117"/>
      <c r="O44" s="117"/>
      <c r="P44" s="117"/>
      <c r="Q44" s="117"/>
      <c r="R44" s="117"/>
      <c r="S44" s="117"/>
      <c r="T44" s="117"/>
      <c r="U44" s="93"/>
      <c r="V44" s="117"/>
      <c r="W44" s="117"/>
    </row>
    <row r="45" ht="32.9" customHeight="1" spans="1:23">
      <c r="A45" s="23" t="s">
        <v>249</v>
      </c>
      <c r="B45" s="116" t="s">
        <v>268</v>
      </c>
      <c r="C45" s="23" t="s">
        <v>267</v>
      </c>
      <c r="D45" s="23" t="s">
        <v>45</v>
      </c>
      <c r="E45" s="23" t="s">
        <v>80</v>
      </c>
      <c r="F45" s="23" t="s">
        <v>81</v>
      </c>
      <c r="G45" s="23" t="s">
        <v>269</v>
      </c>
      <c r="H45" s="23" t="s">
        <v>270</v>
      </c>
      <c r="I45" s="117">
        <v>150000</v>
      </c>
      <c r="J45" s="117">
        <v>150000</v>
      </c>
      <c r="K45" s="117">
        <v>150000</v>
      </c>
      <c r="L45" s="117"/>
      <c r="M45" s="117"/>
      <c r="N45" s="117"/>
      <c r="O45" s="117"/>
      <c r="P45" s="117"/>
      <c r="Q45" s="117"/>
      <c r="R45" s="117"/>
      <c r="S45" s="117"/>
      <c r="T45" s="117"/>
      <c r="U45" s="93"/>
      <c r="V45" s="117"/>
      <c r="W45" s="117"/>
    </row>
    <row r="46" ht="32.9" customHeight="1" spans="1:23">
      <c r="A46" s="23"/>
      <c r="B46" s="23"/>
      <c r="C46" s="23" t="s">
        <v>271</v>
      </c>
      <c r="D46" s="23"/>
      <c r="E46" s="23"/>
      <c r="F46" s="23"/>
      <c r="G46" s="23"/>
      <c r="H46" s="23"/>
      <c r="I46" s="117">
        <v>1360000</v>
      </c>
      <c r="J46" s="117">
        <v>1360000</v>
      </c>
      <c r="K46" s="117">
        <v>1360000</v>
      </c>
      <c r="L46" s="117"/>
      <c r="M46" s="117"/>
      <c r="N46" s="117"/>
      <c r="O46" s="117"/>
      <c r="P46" s="117"/>
      <c r="Q46" s="117"/>
      <c r="R46" s="117"/>
      <c r="S46" s="117"/>
      <c r="T46" s="117"/>
      <c r="U46" s="93"/>
      <c r="V46" s="117"/>
      <c r="W46" s="117"/>
    </row>
    <row r="47" ht="32.9" customHeight="1" spans="1:23">
      <c r="A47" s="23" t="s">
        <v>272</v>
      </c>
      <c r="B47" s="116" t="s">
        <v>273</v>
      </c>
      <c r="C47" s="23" t="s">
        <v>271</v>
      </c>
      <c r="D47" s="23" t="s">
        <v>45</v>
      </c>
      <c r="E47" s="23" t="s">
        <v>66</v>
      </c>
      <c r="F47" s="23" t="s">
        <v>67</v>
      </c>
      <c r="G47" s="23" t="s">
        <v>274</v>
      </c>
      <c r="H47" s="23" t="s">
        <v>275</v>
      </c>
      <c r="I47" s="117">
        <v>1360000</v>
      </c>
      <c r="J47" s="117">
        <v>1360000</v>
      </c>
      <c r="K47" s="117">
        <v>1360000</v>
      </c>
      <c r="L47" s="117"/>
      <c r="M47" s="117"/>
      <c r="N47" s="117"/>
      <c r="O47" s="117"/>
      <c r="P47" s="117"/>
      <c r="Q47" s="117"/>
      <c r="R47" s="117"/>
      <c r="S47" s="117"/>
      <c r="T47" s="117"/>
      <c r="U47" s="93"/>
      <c r="V47" s="117"/>
      <c r="W47" s="117"/>
    </row>
    <row r="48" ht="32.9" customHeight="1" spans="1:23">
      <c r="A48" s="23"/>
      <c r="B48" s="23"/>
      <c r="C48" s="23" t="s">
        <v>276</v>
      </c>
      <c r="D48" s="23"/>
      <c r="E48" s="23"/>
      <c r="F48" s="23"/>
      <c r="G48" s="23"/>
      <c r="H48" s="23"/>
      <c r="I48" s="117">
        <v>12000000</v>
      </c>
      <c r="J48" s="117">
        <v>12000000</v>
      </c>
      <c r="K48" s="117"/>
      <c r="L48" s="117"/>
      <c r="M48" s="117"/>
      <c r="N48" s="117"/>
      <c r="O48" s="117"/>
      <c r="P48" s="117"/>
      <c r="Q48" s="117"/>
      <c r="R48" s="117"/>
      <c r="S48" s="117"/>
      <c r="T48" s="117"/>
      <c r="U48" s="93"/>
      <c r="V48" s="117"/>
      <c r="W48" s="117"/>
    </row>
    <row r="49" ht="32.9" customHeight="1" spans="1:23">
      <c r="A49" s="23" t="s">
        <v>252</v>
      </c>
      <c r="B49" s="116" t="s">
        <v>277</v>
      </c>
      <c r="C49" s="23" t="s">
        <v>276</v>
      </c>
      <c r="D49" s="23" t="s">
        <v>45</v>
      </c>
      <c r="E49" s="23" t="s">
        <v>70</v>
      </c>
      <c r="F49" s="23" t="s">
        <v>71</v>
      </c>
      <c r="G49" s="23" t="s">
        <v>195</v>
      </c>
      <c r="H49" s="23" t="s">
        <v>196</v>
      </c>
      <c r="I49" s="117">
        <v>500000</v>
      </c>
      <c r="J49" s="117">
        <v>500000</v>
      </c>
      <c r="K49" s="117"/>
      <c r="L49" s="117"/>
      <c r="M49" s="117"/>
      <c r="N49" s="117"/>
      <c r="O49" s="117"/>
      <c r="P49" s="117"/>
      <c r="Q49" s="117"/>
      <c r="R49" s="117"/>
      <c r="S49" s="117"/>
      <c r="T49" s="117"/>
      <c r="U49" s="93"/>
      <c r="V49" s="117"/>
      <c r="W49" s="117"/>
    </row>
    <row r="50" ht="32.9" customHeight="1" spans="1:23">
      <c r="A50" s="23" t="s">
        <v>252</v>
      </c>
      <c r="B50" s="116" t="s">
        <v>277</v>
      </c>
      <c r="C50" s="23" t="s">
        <v>276</v>
      </c>
      <c r="D50" s="23" t="s">
        <v>45</v>
      </c>
      <c r="E50" s="23" t="s">
        <v>70</v>
      </c>
      <c r="F50" s="23" t="s">
        <v>71</v>
      </c>
      <c r="G50" s="23" t="s">
        <v>215</v>
      </c>
      <c r="H50" s="23" t="s">
        <v>216</v>
      </c>
      <c r="I50" s="117">
        <v>1200000</v>
      </c>
      <c r="J50" s="117">
        <v>1200000</v>
      </c>
      <c r="K50" s="117"/>
      <c r="L50" s="117"/>
      <c r="M50" s="117"/>
      <c r="N50" s="117"/>
      <c r="O50" s="117"/>
      <c r="P50" s="117"/>
      <c r="Q50" s="117"/>
      <c r="R50" s="117"/>
      <c r="S50" s="117"/>
      <c r="T50" s="117"/>
      <c r="U50" s="93"/>
      <c r="V50" s="117"/>
      <c r="W50" s="117"/>
    </row>
    <row r="51" ht="32.9" customHeight="1" spans="1:23">
      <c r="A51" s="23" t="s">
        <v>252</v>
      </c>
      <c r="B51" s="116" t="s">
        <v>277</v>
      </c>
      <c r="C51" s="23" t="s">
        <v>276</v>
      </c>
      <c r="D51" s="23" t="s">
        <v>45</v>
      </c>
      <c r="E51" s="23" t="s">
        <v>70</v>
      </c>
      <c r="F51" s="23" t="s">
        <v>71</v>
      </c>
      <c r="G51" s="23" t="s">
        <v>219</v>
      </c>
      <c r="H51" s="23" t="s">
        <v>220</v>
      </c>
      <c r="I51" s="117">
        <v>9600000</v>
      </c>
      <c r="J51" s="117">
        <v>9600000</v>
      </c>
      <c r="K51" s="117"/>
      <c r="L51" s="117"/>
      <c r="M51" s="117"/>
      <c r="N51" s="117"/>
      <c r="O51" s="117"/>
      <c r="P51" s="117"/>
      <c r="Q51" s="117"/>
      <c r="R51" s="117"/>
      <c r="S51" s="117"/>
      <c r="T51" s="117"/>
      <c r="U51" s="93"/>
      <c r="V51" s="117"/>
      <c r="W51" s="117"/>
    </row>
    <row r="52" ht="32.9" customHeight="1" spans="1:23">
      <c r="A52" s="23" t="s">
        <v>252</v>
      </c>
      <c r="B52" s="116" t="s">
        <v>277</v>
      </c>
      <c r="C52" s="23" t="s">
        <v>276</v>
      </c>
      <c r="D52" s="23" t="s">
        <v>45</v>
      </c>
      <c r="E52" s="23" t="s">
        <v>70</v>
      </c>
      <c r="F52" s="23" t="s">
        <v>71</v>
      </c>
      <c r="G52" s="23" t="s">
        <v>188</v>
      </c>
      <c r="H52" s="23" t="s">
        <v>189</v>
      </c>
      <c r="I52" s="117">
        <v>350000</v>
      </c>
      <c r="J52" s="117">
        <v>350000</v>
      </c>
      <c r="K52" s="117"/>
      <c r="L52" s="117"/>
      <c r="M52" s="117"/>
      <c r="N52" s="117"/>
      <c r="O52" s="117"/>
      <c r="P52" s="117"/>
      <c r="Q52" s="117"/>
      <c r="R52" s="117"/>
      <c r="S52" s="117"/>
      <c r="T52" s="117"/>
      <c r="U52" s="93"/>
      <c r="V52" s="117"/>
      <c r="W52" s="117"/>
    </row>
    <row r="53" ht="32.9" customHeight="1" spans="1:23">
      <c r="A53" s="23" t="s">
        <v>252</v>
      </c>
      <c r="B53" s="116" t="s">
        <v>277</v>
      </c>
      <c r="C53" s="23" t="s">
        <v>276</v>
      </c>
      <c r="D53" s="23" t="s">
        <v>45</v>
      </c>
      <c r="E53" s="23" t="s">
        <v>70</v>
      </c>
      <c r="F53" s="23" t="s">
        <v>71</v>
      </c>
      <c r="G53" s="23" t="s">
        <v>207</v>
      </c>
      <c r="H53" s="23" t="s">
        <v>208</v>
      </c>
      <c r="I53" s="117">
        <v>350000</v>
      </c>
      <c r="J53" s="117">
        <v>350000</v>
      </c>
      <c r="K53" s="117"/>
      <c r="L53" s="117"/>
      <c r="M53" s="117"/>
      <c r="N53" s="117"/>
      <c r="O53" s="117"/>
      <c r="P53" s="117"/>
      <c r="Q53" s="117"/>
      <c r="R53" s="117"/>
      <c r="S53" s="117"/>
      <c r="T53" s="117"/>
      <c r="U53" s="93"/>
      <c r="V53" s="117"/>
      <c r="W53" s="117"/>
    </row>
    <row r="54" ht="32.9" customHeight="1" spans="1:23">
      <c r="A54" s="23"/>
      <c r="B54" s="23"/>
      <c r="C54" s="23" t="s">
        <v>278</v>
      </c>
      <c r="D54" s="23"/>
      <c r="E54" s="23"/>
      <c r="F54" s="23"/>
      <c r="G54" s="23"/>
      <c r="H54" s="23"/>
      <c r="I54" s="117">
        <v>946960</v>
      </c>
      <c r="J54" s="117">
        <v>680120</v>
      </c>
      <c r="K54" s="117">
        <v>680120</v>
      </c>
      <c r="L54" s="117"/>
      <c r="M54" s="117"/>
      <c r="N54" s="117">
        <v>266840</v>
      </c>
      <c r="O54" s="117"/>
      <c r="P54" s="117"/>
      <c r="Q54" s="117"/>
      <c r="R54" s="117"/>
      <c r="S54" s="117"/>
      <c r="T54" s="117"/>
      <c r="U54" s="93"/>
      <c r="V54" s="117"/>
      <c r="W54" s="117"/>
    </row>
    <row r="55" ht="32.9" customHeight="1" spans="1:23">
      <c r="A55" s="23" t="s">
        <v>279</v>
      </c>
      <c r="B55" s="116" t="s">
        <v>280</v>
      </c>
      <c r="C55" s="23" t="s">
        <v>278</v>
      </c>
      <c r="D55" s="23" t="s">
        <v>45</v>
      </c>
      <c r="E55" s="23" t="s">
        <v>68</v>
      </c>
      <c r="F55" s="23" t="s">
        <v>69</v>
      </c>
      <c r="G55" s="23" t="s">
        <v>217</v>
      </c>
      <c r="H55" s="23" t="s">
        <v>218</v>
      </c>
      <c r="I55" s="117">
        <v>946960</v>
      </c>
      <c r="J55" s="117">
        <v>680120</v>
      </c>
      <c r="K55" s="117">
        <v>680120</v>
      </c>
      <c r="L55" s="117"/>
      <c r="M55" s="117"/>
      <c r="N55" s="117">
        <v>266840</v>
      </c>
      <c r="O55" s="117"/>
      <c r="P55" s="117"/>
      <c r="Q55" s="117"/>
      <c r="R55" s="117"/>
      <c r="S55" s="117"/>
      <c r="T55" s="117"/>
      <c r="U55" s="93"/>
      <c r="V55" s="117"/>
      <c r="W55" s="117"/>
    </row>
    <row r="56" ht="32.9" customHeight="1" spans="1:23">
      <c r="A56" s="23"/>
      <c r="B56" s="23"/>
      <c r="C56" s="23" t="s">
        <v>281</v>
      </c>
      <c r="D56" s="23"/>
      <c r="E56" s="23"/>
      <c r="F56" s="23"/>
      <c r="G56" s="23"/>
      <c r="H56" s="23"/>
      <c r="I56" s="117">
        <v>130000</v>
      </c>
      <c r="J56" s="117"/>
      <c r="K56" s="117"/>
      <c r="L56" s="117"/>
      <c r="M56" s="117"/>
      <c r="N56" s="117"/>
      <c r="O56" s="117"/>
      <c r="P56" s="117"/>
      <c r="Q56" s="117"/>
      <c r="R56" s="117">
        <v>130000</v>
      </c>
      <c r="S56" s="117"/>
      <c r="T56" s="117">
        <v>130000</v>
      </c>
      <c r="U56" s="93"/>
      <c r="V56" s="117"/>
      <c r="W56" s="117"/>
    </row>
    <row r="57" ht="32.9" customHeight="1" spans="1:23">
      <c r="A57" s="23" t="s">
        <v>112</v>
      </c>
      <c r="B57" s="116" t="s">
        <v>282</v>
      </c>
      <c r="C57" s="23" t="s">
        <v>281</v>
      </c>
      <c r="D57" s="23" t="s">
        <v>48</v>
      </c>
      <c r="E57" s="23" t="s">
        <v>111</v>
      </c>
      <c r="F57" s="23" t="s">
        <v>112</v>
      </c>
      <c r="G57" s="23" t="s">
        <v>183</v>
      </c>
      <c r="H57" s="23" t="s">
        <v>112</v>
      </c>
      <c r="I57" s="117">
        <v>130000</v>
      </c>
      <c r="J57" s="117"/>
      <c r="K57" s="117"/>
      <c r="L57" s="117"/>
      <c r="M57" s="117"/>
      <c r="N57" s="117"/>
      <c r="O57" s="117"/>
      <c r="P57" s="117"/>
      <c r="Q57" s="117"/>
      <c r="R57" s="117">
        <v>130000</v>
      </c>
      <c r="S57" s="117"/>
      <c r="T57" s="117">
        <v>130000</v>
      </c>
      <c r="U57" s="93"/>
      <c r="V57" s="117"/>
      <c r="W57" s="117"/>
    </row>
    <row r="58" ht="32.9" customHeight="1" spans="1:23">
      <c r="A58" s="23"/>
      <c r="B58" s="23"/>
      <c r="C58" s="23" t="s">
        <v>283</v>
      </c>
      <c r="D58" s="23"/>
      <c r="E58" s="23"/>
      <c r="F58" s="23"/>
      <c r="G58" s="23"/>
      <c r="H58" s="23"/>
      <c r="I58" s="117">
        <v>187900</v>
      </c>
      <c r="J58" s="117"/>
      <c r="K58" s="117"/>
      <c r="L58" s="117"/>
      <c r="M58" s="117"/>
      <c r="N58" s="117"/>
      <c r="O58" s="117"/>
      <c r="P58" s="117"/>
      <c r="Q58" s="117"/>
      <c r="R58" s="117">
        <v>187900</v>
      </c>
      <c r="S58" s="117"/>
      <c r="T58" s="117">
        <v>187900</v>
      </c>
      <c r="U58" s="93"/>
      <c r="V58" s="117"/>
      <c r="W58" s="117"/>
    </row>
    <row r="59" ht="32.9" customHeight="1" spans="1:23">
      <c r="A59" s="23" t="s">
        <v>284</v>
      </c>
      <c r="B59" s="116" t="s">
        <v>285</v>
      </c>
      <c r="C59" s="23" t="s">
        <v>283</v>
      </c>
      <c r="D59" s="23" t="s">
        <v>48</v>
      </c>
      <c r="E59" s="23" t="s">
        <v>78</v>
      </c>
      <c r="F59" s="23" t="s">
        <v>79</v>
      </c>
      <c r="G59" s="23" t="s">
        <v>286</v>
      </c>
      <c r="H59" s="23" t="s">
        <v>287</v>
      </c>
      <c r="I59" s="117">
        <v>187900</v>
      </c>
      <c r="J59" s="117"/>
      <c r="K59" s="117"/>
      <c r="L59" s="117"/>
      <c r="M59" s="117"/>
      <c r="N59" s="117"/>
      <c r="O59" s="117"/>
      <c r="P59" s="117"/>
      <c r="Q59" s="117"/>
      <c r="R59" s="117">
        <v>187900</v>
      </c>
      <c r="S59" s="117"/>
      <c r="T59" s="117">
        <v>187900</v>
      </c>
      <c r="U59" s="93"/>
      <c r="V59" s="117"/>
      <c r="W59" s="117"/>
    </row>
    <row r="60" ht="32.9" customHeight="1" spans="1:23">
      <c r="A60" s="23"/>
      <c r="B60" s="23"/>
      <c r="C60" s="23" t="s">
        <v>288</v>
      </c>
      <c r="D60" s="23"/>
      <c r="E60" s="23"/>
      <c r="F60" s="23"/>
      <c r="G60" s="23"/>
      <c r="H60" s="23"/>
      <c r="I60" s="117">
        <v>246900</v>
      </c>
      <c r="J60" s="117"/>
      <c r="K60" s="117"/>
      <c r="L60" s="117"/>
      <c r="M60" s="117"/>
      <c r="N60" s="117"/>
      <c r="O60" s="117"/>
      <c r="P60" s="117"/>
      <c r="Q60" s="117"/>
      <c r="R60" s="117">
        <v>246900</v>
      </c>
      <c r="S60" s="117"/>
      <c r="T60" s="117">
        <v>246900</v>
      </c>
      <c r="U60" s="93"/>
      <c r="V60" s="117"/>
      <c r="W60" s="117"/>
    </row>
    <row r="61" ht="32.9" customHeight="1" spans="1:23">
      <c r="A61" s="23" t="s">
        <v>171</v>
      </c>
      <c r="B61" s="116" t="s">
        <v>289</v>
      </c>
      <c r="C61" s="23" t="s">
        <v>288</v>
      </c>
      <c r="D61" s="23" t="s">
        <v>48</v>
      </c>
      <c r="E61" s="23" t="s">
        <v>78</v>
      </c>
      <c r="F61" s="23" t="s">
        <v>79</v>
      </c>
      <c r="G61" s="23" t="s">
        <v>174</v>
      </c>
      <c r="H61" s="23" t="s">
        <v>175</v>
      </c>
      <c r="I61" s="117">
        <v>246900</v>
      </c>
      <c r="J61" s="117"/>
      <c r="K61" s="117"/>
      <c r="L61" s="117"/>
      <c r="M61" s="117"/>
      <c r="N61" s="117"/>
      <c r="O61" s="117"/>
      <c r="P61" s="117"/>
      <c r="Q61" s="117"/>
      <c r="R61" s="117">
        <v>246900</v>
      </c>
      <c r="S61" s="117"/>
      <c r="T61" s="117">
        <v>246900</v>
      </c>
      <c r="U61" s="93"/>
      <c r="V61" s="117"/>
      <c r="W61" s="117"/>
    </row>
    <row r="62" ht="32.9" customHeight="1" spans="1:23">
      <c r="A62" s="23"/>
      <c r="B62" s="23"/>
      <c r="C62" s="23" t="s">
        <v>290</v>
      </c>
      <c r="D62" s="23"/>
      <c r="E62" s="23"/>
      <c r="F62" s="23"/>
      <c r="G62" s="23"/>
      <c r="H62" s="23"/>
      <c r="I62" s="117">
        <v>575500</v>
      </c>
      <c r="J62" s="117"/>
      <c r="K62" s="117"/>
      <c r="L62" s="117"/>
      <c r="M62" s="117"/>
      <c r="N62" s="117"/>
      <c r="O62" s="117"/>
      <c r="P62" s="117"/>
      <c r="Q62" s="117"/>
      <c r="R62" s="117">
        <v>575500</v>
      </c>
      <c r="S62" s="117"/>
      <c r="T62" s="117">
        <v>575500</v>
      </c>
      <c r="U62" s="93"/>
      <c r="V62" s="117"/>
      <c r="W62" s="117"/>
    </row>
    <row r="63" ht="32.9" customHeight="1" spans="1:23">
      <c r="A63" s="23" t="s">
        <v>228</v>
      </c>
      <c r="B63" s="116" t="s">
        <v>291</v>
      </c>
      <c r="C63" s="23" t="s">
        <v>290</v>
      </c>
      <c r="D63" s="23" t="s">
        <v>48</v>
      </c>
      <c r="E63" s="23" t="s">
        <v>78</v>
      </c>
      <c r="F63" s="23" t="s">
        <v>79</v>
      </c>
      <c r="G63" s="23" t="s">
        <v>164</v>
      </c>
      <c r="H63" s="23" t="s">
        <v>165</v>
      </c>
      <c r="I63" s="117">
        <v>265000</v>
      </c>
      <c r="J63" s="117"/>
      <c r="K63" s="117"/>
      <c r="L63" s="117"/>
      <c r="M63" s="117"/>
      <c r="N63" s="117"/>
      <c r="O63" s="117"/>
      <c r="P63" s="117"/>
      <c r="Q63" s="117"/>
      <c r="R63" s="117">
        <v>265000</v>
      </c>
      <c r="S63" s="117"/>
      <c r="T63" s="117">
        <v>265000</v>
      </c>
      <c r="U63" s="93"/>
      <c r="V63" s="117"/>
      <c r="W63" s="117"/>
    </row>
    <row r="64" ht="32.9" customHeight="1" spans="1:23">
      <c r="A64" s="23" t="s">
        <v>228</v>
      </c>
      <c r="B64" s="116" t="s">
        <v>291</v>
      </c>
      <c r="C64" s="23" t="s">
        <v>290</v>
      </c>
      <c r="D64" s="23" t="s">
        <v>48</v>
      </c>
      <c r="E64" s="23" t="s">
        <v>78</v>
      </c>
      <c r="F64" s="23" t="s">
        <v>79</v>
      </c>
      <c r="G64" s="23" t="s">
        <v>229</v>
      </c>
      <c r="H64" s="23" t="s">
        <v>230</v>
      </c>
      <c r="I64" s="117">
        <v>310500</v>
      </c>
      <c r="J64" s="117"/>
      <c r="K64" s="117"/>
      <c r="L64" s="117"/>
      <c r="M64" s="117"/>
      <c r="N64" s="117"/>
      <c r="O64" s="117"/>
      <c r="P64" s="117"/>
      <c r="Q64" s="117"/>
      <c r="R64" s="117">
        <v>310500</v>
      </c>
      <c r="S64" s="117"/>
      <c r="T64" s="117">
        <v>310500</v>
      </c>
      <c r="U64" s="93"/>
      <c r="V64" s="117"/>
      <c r="W64" s="117"/>
    </row>
    <row r="65" ht="32.9" customHeight="1" spans="1:23">
      <c r="A65" s="23"/>
      <c r="B65" s="23"/>
      <c r="C65" s="23" t="s">
        <v>292</v>
      </c>
      <c r="D65" s="23"/>
      <c r="E65" s="23"/>
      <c r="F65" s="23"/>
      <c r="G65" s="23"/>
      <c r="H65" s="23"/>
      <c r="I65" s="117">
        <v>425000</v>
      </c>
      <c r="J65" s="117"/>
      <c r="K65" s="117"/>
      <c r="L65" s="117"/>
      <c r="M65" s="117"/>
      <c r="N65" s="117"/>
      <c r="O65" s="117"/>
      <c r="P65" s="117"/>
      <c r="Q65" s="117"/>
      <c r="R65" s="117">
        <v>425000</v>
      </c>
      <c r="S65" s="117"/>
      <c r="T65" s="117">
        <v>425000</v>
      </c>
      <c r="U65" s="93"/>
      <c r="V65" s="117"/>
      <c r="W65" s="117"/>
    </row>
    <row r="66" ht="32.9" customHeight="1" spans="1:23">
      <c r="A66" s="23" t="s">
        <v>171</v>
      </c>
      <c r="B66" s="116" t="s">
        <v>293</v>
      </c>
      <c r="C66" s="23" t="s">
        <v>292</v>
      </c>
      <c r="D66" s="23" t="s">
        <v>48</v>
      </c>
      <c r="E66" s="23" t="s">
        <v>90</v>
      </c>
      <c r="F66" s="23" t="s">
        <v>91</v>
      </c>
      <c r="G66" s="23" t="s">
        <v>294</v>
      </c>
      <c r="H66" s="23" t="s">
        <v>295</v>
      </c>
      <c r="I66" s="117">
        <v>425000</v>
      </c>
      <c r="J66" s="117"/>
      <c r="K66" s="117"/>
      <c r="L66" s="117"/>
      <c r="M66" s="117"/>
      <c r="N66" s="117"/>
      <c r="O66" s="117"/>
      <c r="P66" s="117"/>
      <c r="Q66" s="117"/>
      <c r="R66" s="117">
        <v>425000</v>
      </c>
      <c r="S66" s="117"/>
      <c r="T66" s="117">
        <v>425000</v>
      </c>
      <c r="U66" s="93"/>
      <c r="V66" s="117"/>
      <c r="W66" s="117"/>
    </row>
    <row r="67" ht="18.75" customHeight="1" spans="1:23">
      <c r="A67" s="31" t="s">
        <v>113</v>
      </c>
      <c r="B67" s="32"/>
      <c r="C67" s="32"/>
      <c r="D67" s="32"/>
      <c r="E67" s="32"/>
      <c r="F67" s="32"/>
      <c r="G67" s="32"/>
      <c r="H67" s="33"/>
      <c r="I67" s="117">
        <v>47639760</v>
      </c>
      <c r="J67" s="117">
        <v>44635120</v>
      </c>
      <c r="K67" s="117">
        <v>29645120</v>
      </c>
      <c r="L67" s="117"/>
      <c r="M67" s="117"/>
      <c r="N67" s="117">
        <v>338840</v>
      </c>
      <c r="O67" s="117"/>
      <c r="P67" s="117"/>
      <c r="Q67" s="117"/>
      <c r="R67" s="117">
        <v>2665800</v>
      </c>
      <c r="S67" s="117"/>
      <c r="T67" s="117">
        <v>1565300</v>
      </c>
      <c r="U67" s="93"/>
      <c r="V67" s="117"/>
      <c r="W67" s="117">
        <v>1100500</v>
      </c>
    </row>
  </sheetData>
  <mergeCells count="28">
    <mergeCell ref="A2:W2"/>
    <mergeCell ref="A3:I3"/>
    <mergeCell ref="J4:M4"/>
    <mergeCell ref="N4:P4"/>
    <mergeCell ref="R4:W4"/>
    <mergeCell ref="J5:K5"/>
    <mergeCell ref="A67:H67"/>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77"/>
  <sheetViews>
    <sheetView showZeros="0" workbookViewId="0">
      <selection activeCell="A1" sqref="A1"/>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5" t="s">
        <v>296</v>
      </c>
    </row>
    <row r="2" ht="28.5" customHeight="1" spans="1:10">
      <c r="A2" s="46" t="s">
        <v>297</v>
      </c>
      <c r="B2" s="27"/>
      <c r="C2" s="27"/>
      <c r="D2" s="27"/>
      <c r="E2" s="27"/>
      <c r="F2" s="47"/>
      <c r="G2" s="27"/>
      <c r="H2" s="47"/>
      <c r="I2" s="47"/>
      <c r="J2" s="27"/>
    </row>
    <row r="3" ht="15" customHeight="1" spans="1:10">
      <c r="A3" s="4" t="str">
        <f>"单位名称："&amp;"云南省人民代表大会常务委员会办公厅"</f>
        <v>单位名称：云南省人民代表大会常务委员会办公厅</v>
      </c>
    </row>
    <row r="4" ht="14.25" customHeight="1" spans="1:10">
      <c r="A4" s="48" t="s">
        <v>298</v>
      </c>
      <c r="B4" s="48" t="s">
        <v>299</v>
      </c>
      <c r="C4" s="48" t="s">
        <v>300</v>
      </c>
      <c r="D4" s="48" t="s">
        <v>301</v>
      </c>
      <c r="E4" s="48" t="s">
        <v>302</v>
      </c>
      <c r="F4" s="49" t="s">
        <v>303</v>
      </c>
      <c r="G4" s="48" t="s">
        <v>304</v>
      </c>
      <c r="H4" s="49" t="s">
        <v>305</v>
      </c>
      <c r="I4" s="49" t="s">
        <v>306</v>
      </c>
      <c r="J4" s="48" t="s">
        <v>307</v>
      </c>
    </row>
    <row r="5" ht="14.25" customHeight="1" spans="1:10">
      <c r="A5" s="48">
        <v>1</v>
      </c>
      <c r="B5" s="48">
        <v>2</v>
      </c>
      <c r="C5" s="48">
        <v>3</v>
      </c>
      <c r="D5" s="48">
        <v>4</v>
      </c>
      <c r="E5" s="48">
        <v>5</v>
      </c>
      <c r="F5" s="49">
        <v>6</v>
      </c>
      <c r="G5" s="48">
        <v>7</v>
      </c>
      <c r="H5" s="49">
        <v>8</v>
      </c>
      <c r="I5" s="49">
        <v>9</v>
      </c>
      <c r="J5" s="48">
        <v>10</v>
      </c>
    </row>
    <row r="6" ht="17.3" customHeight="1" spans="1:10">
      <c r="A6" s="50" t="s">
        <v>45</v>
      </c>
      <c r="B6" s="51"/>
      <c r="C6" s="51"/>
      <c r="D6" s="51"/>
      <c r="E6" s="52"/>
      <c r="F6" s="53"/>
      <c r="G6" s="52"/>
      <c r="H6" s="53"/>
      <c r="I6" s="53"/>
      <c r="J6" s="52"/>
    </row>
    <row r="7" ht="47.3" customHeight="1" spans="1:10">
      <c r="A7" s="54" t="s">
        <v>45</v>
      </c>
      <c r="B7" s="55"/>
      <c r="C7" s="55"/>
      <c r="D7" s="55"/>
      <c r="E7" s="50"/>
      <c r="F7" s="55"/>
      <c r="G7" s="50"/>
      <c r="H7" s="55"/>
      <c r="I7" s="55"/>
      <c r="J7" s="56"/>
    </row>
    <row r="8" ht="47.3" customHeight="1" spans="1:10">
      <c r="A8" s="57" t="s">
        <v>251</v>
      </c>
      <c r="B8" s="55" t="s">
        <v>308</v>
      </c>
      <c r="C8" s="55" t="s">
        <v>309</v>
      </c>
      <c r="D8" s="55" t="s">
        <v>310</v>
      </c>
      <c r="E8" s="50" t="s">
        <v>311</v>
      </c>
      <c r="F8" s="55" t="s">
        <v>312</v>
      </c>
      <c r="G8" s="50" t="s">
        <v>313</v>
      </c>
      <c r="H8" s="55" t="s">
        <v>314</v>
      </c>
      <c r="I8" s="55" t="s">
        <v>315</v>
      </c>
      <c r="J8" s="56" t="s">
        <v>316</v>
      </c>
    </row>
    <row r="9" ht="47.3" customHeight="1" spans="1:10">
      <c r="A9" s="57" t="s">
        <v>251</v>
      </c>
      <c r="B9" s="55" t="s">
        <v>308</v>
      </c>
      <c r="C9" s="55" t="s">
        <v>317</v>
      </c>
      <c r="D9" s="55" t="s">
        <v>318</v>
      </c>
      <c r="E9" s="50" t="s">
        <v>319</v>
      </c>
      <c r="F9" s="55" t="s">
        <v>312</v>
      </c>
      <c r="G9" s="50" t="s">
        <v>320</v>
      </c>
      <c r="H9" s="55" t="s">
        <v>314</v>
      </c>
      <c r="I9" s="55" t="s">
        <v>315</v>
      </c>
      <c r="J9" s="56" t="s">
        <v>321</v>
      </c>
    </row>
    <row r="10" ht="47.3" customHeight="1" spans="1:10">
      <c r="A10" s="57" t="s">
        <v>251</v>
      </c>
      <c r="B10" s="55" t="s">
        <v>308</v>
      </c>
      <c r="C10" s="55" t="s">
        <v>322</v>
      </c>
      <c r="D10" s="55" t="s">
        <v>323</v>
      </c>
      <c r="E10" s="50" t="s">
        <v>324</v>
      </c>
      <c r="F10" s="55" t="s">
        <v>312</v>
      </c>
      <c r="G10" s="50" t="s">
        <v>313</v>
      </c>
      <c r="H10" s="55" t="s">
        <v>314</v>
      </c>
      <c r="I10" s="55" t="s">
        <v>315</v>
      </c>
      <c r="J10" s="56" t="s">
        <v>325</v>
      </c>
    </row>
    <row r="11" ht="47.3" customHeight="1" spans="1:10">
      <c r="A11" s="57" t="s">
        <v>254</v>
      </c>
      <c r="B11" s="55" t="s">
        <v>326</v>
      </c>
      <c r="C11" s="55" t="s">
        <v>309</v>
      </c>
      <c r="D11" s="55" t="s">
        <v>327</v>
      </c>
      <c r="E11" s="50" t="s">
        <v>328</v>
      </c>
      <c r="F11" s="55" t="s">
        <v>312</v>
      </c>
      <c r="G11" s="50" t="s">
        <v>135</v>
      </c>
      <c r="H11" s="55" t="s">
        <v>329</v>
      </c>
      <c r="I11" s="55" t="s">
        <v>315</v>
      </c>
      <c r="J11" s="56" t="s">
        <v>330</v>
      </c>
    </row>
    <row r="12" ht="47.3" customHeight="1" spans="1:10">
      <c r="A12" s="57" t="s">
        <v>254</v>
      </c>
      <c r="B12" s="55" t="s">
        <v>326</v>
      </c>
      <c r="C12" s="55" t="s">
        <v>309</v>
      </c>
      <c r="D12" s="55" t="s">
        <v>327</v>
      </c>
      <c r="E12" s="50" t="s">
        <v>331</v>
      </c>
      <c r="F12" s="55" t="s">
        <v>312</v>
      </c>
      <c r="G12" s="50" t="s">
        <v>332</v>
      </c>
      <c r="H12" s="55" t="s">
        <v>333</v>
      </c>
      <c r="I12" s="55" t="s">
        <v>315</v>
      </c>
      <c r="J12" s="56" t="s">
        <v>334</v>
      </c>
    </row>
    <row r="13" ht="47.3" customHeight="1" spans="1:10">
      <c r="A13" s="57" t="s">
        <v>254</v>
      </c>
      <c r="B13" s="55" t="s">
        <v>326</v>
      </c>
      <c r="C13" s="55" t="s">
        <v>309</v>
      </c>
      <c r="D13" s="55" t="s">
        <v>327</v>
      </c>
      <c r="E13" s="50" t="s">
        <v>335</v>
      </c>
      <c r="F13" s="55" t="s">
        <v>312</v>
      </c>
      <c r="G13" s="50" t="s">
        <v>336</v>
      </c>
      <c r="H13" s="55" t="s">
        <v>337</v>
      </c>
      <c r="I13" s="55" t="s">
        <v>315</v>
      </c>
      <c r="J13" s="56" t="s">
        <v>338</v>
      </c>
    </row>
    <row r="14" ht="47.3" customHeight="1" spans="1:10">
      <c r="A14" s="57" t="s">
        <v>254</v>
      </c>
      <c r="B14" s="55" t="s">
        <v>326</v>
      </c>
      <c r="C14" s="55" t="s">
        <v>309</v>
      </c>
      <c r="D14" s="55" t="s">
        <v>327</v>
      </c>
      <c r="E14" s="50" t="s">
        <v>339</v>
      </c>
      <c r="F14" s="55" t="s">
        <v>312</v>
      </c>
      <c r="G14" s="50" t="s">
        <v>340</v>
      </c>
      <c r="H14" s="55" t="s">
        <v>333</v>
      </c>
      <c r="I14" s="55" t="s">
        <v>315</v>
      </c>
      <c r="J14" s="56" t="s">
        <v>341</v>
      </c>
    </row>
    <row r="15" ht="47.3" customHeight="1" spans="1:10">
      <c r="A15" s="57" t="s">
        <v>254</v>
      </c>
      <c r="B15" s="55" t="s">
        <v>326</v>
      </c>
      <c r="C15" s="55" t="s">
        <v>309</v>
      </c>
      <c r="D15" s="55" t="s">
        <v>327</v>
      </c>
      <c r="E15" s="50" t="s">
        <v>342</v>
      </c>
      <c r="F15" s="55" t="s">
        <v>312</v>
      </c>
      <c r="G15" s="50" t="s">
        <v>343</v>
      </c>
      <c r="H15" s="55" t="s">
        <v>344</v>
      </c>
      <c r="I15" s="55" t="s">
        <v>315</v>
      </c>
      <c r="J15" s="56" t="s">
        <v>345</v>
      </c>
    </row>
    <row r="16" ht="47.3" customHeight="1" spans="1:10">
      <c r="A16" s="57" t="s">
        <v>254</v>
      </c>
      <c r="B16" s="55" t="s">
        <v>326</v>
      </c>
      <c r="C16" s="55" t="s">
        <v>317</v>
      </c>
      <c r="D16" s="55" t="s">
        <v>318</v>
      </c>
      <c r="E16" s="50" t="s">
        <v>346</v>
      </c>
      <c r="F16" s="55" t="s">
        <v>312</v>
      </c>
      <c r="G16" s="50" t="s">
        <v>313</v>
      </c>
      <c r="H16" s="55" t="s">
        <v>314</v>
      </c>
      <c r="I16" s="55" t="s">
        <v>315</v>
      </c>
      <c r="J16" s="56" t="s">
        <v>347</v>
      </c>
    </row>
    <row r="17" ht="47.3" customHeight="1" spans="1:10">
      <c r="A17" s="57" t="s">
        <v>254</v>
      </c>
      <c r="B17" s="55" t="s">
        <v>326</v>
      </c>
      <c r="C17" s="55" t="s">
        <v>322</v>
      </c>
      <c r="D17" s="55" t="s">
        <v>323</v>
      </c>
      <c r="E17" s="50" t="s">
        <v>348</v>
      </c>
      <c r="F17" s="55" t="s">
        <v>312</v>
      </c>
      <c r="G17" s="50" t="s">
        <v>349</v>
      </c>
      <c r="H17" s="55" t="s">
        <v>314</v>
      </c>
      <c r="I17" s="55" t="s">
        <v>315</v>
      </c>
      <c r="J17" s="56" t="s">
        <v>350</v>
      </c>
    </row>
    <row r="18" ht="47.3" customHeight="1" spans="1:10">
      <c r="A18" s="57" t="s">
        <v>276</v>
      </c>
      <c r="B18" s="55" t="s">
        <v>351</v>
      </c>
      <c r="C18" s="55" t="s">
        <v>309</v>
      </c>
      <c r="D18" s="55" t="s">
        <v>327</v>
      </c>
      <c r="E18" s="50" t="s">
        <v>352</v>
      </c>
      <c r="F18" s="55" t="s">
        <v>353</v>
      </c>
      <c r="G18" s="50" t="s">
        <v>354</v>
      </c>
      <c r="H18" s="55" t="s">
        <v>355</v>
      </c>
      <c r="I18" s="55" t="s">
        <v>315</v>
      </c>
      <c r="J18" s="56" t="s">
        <v>356</v>
      </c>
    </row>
    <row r="19" ht="47.3" customHeight="1" spans="1:10">
      <c r="A19" s="57" t="s">
        <v>276</v>
      </c>
      <c r="B19" s="55" t="s">
        <v>351</v>
      </c>
      <c r="C19" s="55" t="s">
        <v>309</v>
      </c>
      <c r="D19" s="55" t="s">
        <v>310</v>
      </c>
      <c r="E19" s="50" t="s">
        <v>357</v>
      </c>
      <c r="F19" s="55" t="s">
        <v>353</v>
      </c>
      <c r="G19" s="50" t="s">
        <v>358</v>
      </c>
      <c r="H19" s="55" t="s">
        <v>359</v>
      </c>
      <c r="I19" s="55" t="s">
        <v>315</v>
      </c>
      <c r="J19" s="56" t="s">
        <v>360</v>
      </c>
    </row>
    <row r="20" ht="47.3" customHeight="1" spans="1:10">
      <c r="A20" s="57" t="s">
        <v>276</v>
      </c>
      <c r="B20" s="55" t="s">
        <v>351</v>
      </c>
      <c r="C20" s="55" t="s">
        <v>317</v>
      </c>
      <c r="D20" s="55" t="s">
        <v>318</v>
      </c>
      <c r="E20" s="50" t="s">
        <v>361</v>
      </c>
      <c r="F20" s="55" t="s">
        <v>362</v>
      </c>
      <c r="G20" s="50" t="s">
        <v>363</v>
      </c>
      <c r="H20" s="55"/>
      <c r="I20" s="55" t="s">
        <v>364</v>
      </c>
      <c r="J20" s="56" t="s">
        <v>365</v>
      </c>
    </row>
    <row r="21" ht="47.3" customHeight="1" spans="1:10">
      <c r="A21" s="57" t="s">
        <v>276</v>
      </c>
      <c r="B21" s="55" t="s">
        <v>351</v>
      </c>
      <c r="C21" s="55" t="s">
        <v>322</v>
      </c>
      <c r="D21" s="55" t="s">
        <v>323</v>
      </c>
      <c r="E21" s="50" t="s">
        <v>366</v>
      </c>
      <c r="F21" s="55" t="s">
        <v>312</v>
      </c>
      <c r="G21" s="50" t="s">
        <v>313</v>
      </c>
      <c r="H21" s="55" t="s">
        <v>314</v>
      </c>
      <c r="I21" s="55" t="s">
        <v>315</v>
      </c>
      <c r="J21" s="56" t="s">
        <v>367</v>
      </c>
    </row>
    <row r="22" ht="47.3" customHeight="1" spans="1:10">
      <c r="A22" s="57" t="s">
        <v>276</v>
      </c>
      <c r="B22" s="55" t="s">
        <v>351</v>
      </c>
      <c r="C22" s="55" t="s">
        <v>368</v>
      </c>
      <c r="D22" s="55" t="s">
        <v>369</v>
      </c>
      <c r="E22" s="50" t="s">
        <v>370</v>
      </c>
      <c r="F22" s="55" t="s">
        <v>362</v>
      </c>
      <c r="G22" s="50" t="s">
        <v>371</v>
      </c>
      <c r="H22" s="55"/>
      <c r="I22" s="55" t="s">
        <v>364</v>
      </c>
      <c r="J22" s="56" t="s">
        <v>372</v>
      </c>
    </row>
    <row r="23" ht="47.3" customHeight="1" spans="1:10">
      <c r="A23" s="57" t="s">
        <v>260</v>
      </c>
      <c r="B23" s="55" t="s">
        <v>373</v>
      </c>
      <c r="C23" s="55" t="s">
        <v>309</v>
      </c>
      <c r="D23" s="55" t="s">
        <v>327</v>
      </c>
      <c r="E23" s="50" t="s">
        <v>374</v>
      </c>
      <c r="F23" s="55" t="s">
        <v>312</v>
      </c>
      <c r="G23" s="50" t="s">
        <v>375</v>
      </c>
      <c r="H23" s="55" t="s">
        <v>337</v>
      </c>
      <c r="I23" s="55" t="s">
        <v>315</v>
      </c>
      <c r="J23" s="56" t="s">
        <v>376</v>
      </c>
    </row>
    <row r="24" ht="47.3" customHeight="1" spans="1:10">
      <c r="A24" s="57" t="s">
        <v>260</v>
      </c>
      <c r="B24" s="55" t="s">
        <v>373</v>
      </c>
      <c r="C24" s="55" t="s">
        <v>309</v>
      </c>
      <c r="D24" s="55" t="s">
        <v>310</v>
      </c>
      <c r="E24" s="50" t="s">
        <v>377</v>
      </c>
      <c r="F24" s="55" t="s">
        <v>312</v>
      </c>
      <c r="G24" s="50" t="s">
        <v>313</v>
      </c>
      <c r="H24" s="55" t="s">
        <v>314</v>
      </c>
      <c r="I24" s="55" t="s">
        <v>315</v>
      </c>
      <c r="J24" s="56" t="s">
        <v>378</v>
      </c>
    </row>
    <row r="25" ht="47.3" customHeight="1" spans="1:10">
      <c r="A25" s="57" t="s">
        <v>260</v>
      </c>
      <c r="B25" s="55" t="s">
        <v>373</v>
      </c>
      <c r="C25" s="55" t="s">
        <v>309</v>
      </c>
      <c r="D25" s="55" t="s">
        <v>379</v>
      </c>
      <c r="E25" s="50" t="s">
        <v>380</v>
      </c>
      <c r="F25" s="55" t="s">
        <v>312</v>
      </c>
      <c r="G25" s="50" t="s">
        <v>381</v>
      </c>
      <c r="H25" s="55" t="s">
        <v>314</v>
      </c>
      <c r="I25" s="55" t="s">
        <v>315</v>
      </c>
      <c r="J25" s="56" t="s">
        <v>382</v>
      </c>
    </row>
    <row r="26" ht="47.3" customHeight="1" spans="1:10">
      <c r="A26" s="57" t="s">
        <v>260</v>
      </c>
      <c r="B26" s="55" t="s">
        <v>373</v>
      </c>
      <c r="C26" s="55" t="s">
        <v>317</v>
      </c>
      <c r="D26" s="55" t="s">
        <v>383</v>
      </c>
      <c r="E26" s="50" t="s">
        <v>384</v>
      </c>
      <c r="F26" s="55" t="s">
        <v>312</v>
      </c>
      <c r="G26" s="50" t="s">
        <v>385</v>
      </c>
      <c r="H26" s="55" t="s">
        <v>314</v>
      </c>
      <c r="I26" s="55" t="s">
        <v>315</v>
      </c>
      <c r="J26" s="56" t="s">
        <v>386</v>
      </c>
    </row>
    <row r="27" ht="47.3" customHeight="1" spans="1:10">
      <c r="A27" s="57" t="s">
        <v>260</v>
      </c>
      <c r="B27" s="55" t="s">
        <v>373</v>
      </c>
      <c r="C27" s="55" t="s">
        <v>322</v>
      </c>
      <c r="D27" s="55" t="s">
        <v>323</v>
      </c>
      <c r="E27" s="50" t="s">
        <v>387</v>
      </c>
      <c r="F27" s="55" t="s">
        <v>312</v>
      </c>
      <c r="G27" s="50" t="s">
        <v>313</v>
      </c>
      <c r="H27" s="55" t="s">
        <v>314</v>
      </c>
      <c r="I27" s="55" t="s">
        <v>315</v>
      </c>
      <c r="J27" s="56" t="s">
        <v>388</v>
      </c>
    </row>
    <row r="28" ht="47.3" customHeight="1" spans="1:10">
      <c r="A28" s="57" t="s">
        <v>256</v>
      </c>
      <c r="B28" s="55" t="s">
        <v>389</v>
      </c>
      <c r="C28" s="55" t="s">
        <v>309</v>
      </c>
      <c r="D28" s="55" t="s">
        <v>327</v>
      </c>
      <c r="E28" s="50" t="s">
        <v>390</v>
      </c>
      <c r="F28" s="55" t="s">
        <v>312</v>
      </c>
      <c r="G28" s="50" t="s">
        <v>391</v>
      </c>
      <c r="H28" s="55" t="s">
        <v>344</v>
      </c>
      <c r="I28" s="55" t="s">
        <v>315</v>
      </c>
      <c r="J28" s="56" t="s">
        <v>392</v>
      </c>
    </row>
    <row r="29" ht="47.3" customHeight="1" spans="1:10">
      <c r="A29" s="57" t="s">
        <v>256</v>
      </c>
      <c r="B29" s="55" t="s">
        <v>389</v>
      </c>
      <c r="C29" s="55" t="s">
        <v>309</v>
      </c>
      <c r="D29" s="55" t="s">
        <v>310</v>
      </c>
      <c r="E29" s="50" t="s">
        <v>393</v>
      </c>
      <c r="F29" s="55" t="s">
        <v>362</v>
      </c>
      <c r="G29" s="50" t="s">
        <v>394</v>
      </c>
      <c r="H29" s="55" t="s">
        <v>314</v>
      </c>
      <c r="I29" s="55" t="s">
        <v>315</v>
      </c>
      <c r="J29" s="56" t="s">
        <v>395</v>
      </c>
    </row>
    <row r="30" ht="47.3" customHeight="1" spans="1:10">
      <c r="A30" s="57" t="s">
        <v>256</v>
      </c>
      <c r="B30" s="55" t="s">
        <v>389</v>
      </c>
      <c r="C30" s="55" t="s">
        <v>317</v>
      </c>
      <c r="D30" s="55" t="s">
        <v>318</v>
      </c>
      <c r="E30" s="50" t="s">
        <v>396</v>
      </c>
      <c r="F30" s="55" t="s">
        <v>312</v>
      </c>
      <c r="G30" s="50" t="s">
        <v>391</v>
      </c>
      <c r="H30" s="55" t="s">
        <v>337</v>
      </c>
      <c r="I30" s="55" t="s">
        <v>315</v>
      </c>
      <c r="J30" s="56" t="s">
        <v>397</v>
      </c>
    </row>
    <row r="31" ht="47.3" customHeight="1" spans="1:10">
      <c r="A31" s="57" t="s">
        <v>256</v>
      </c>
      <c r="B31" s="55" t="s">
        <v>389</v>
      </c>
      <c r="C31" s="55" t="s">
        <v>322</v>
      </c>
      <c r="D31" s="55" t="s">
        <v>323</v>
      </c>
      <c r="E31" s="50" t="s">
        <v>323</v>
      </c>
      <c r="F31" s="55" t="s">
        <v>312</v>
      </c>
      <c r="G31" s="50" t="s">
        <v>313</v>
      </c>
      <c r="H31" s="55" t="s">
        <v>314</v>
      </c>
      <c r="I31" s="55" t="s">
        <v>315</v>
      </c>
      <c r="J31" s="56" t="s">
        <v>398</v>
      </c>
    </row>
    <row r="32" ht="47.3" customHeight="1" spans="1:10">
      <c r="A32" s="57" t="s">
        <v>267</v>
      </c>
      <c r="B32" s="55" t="s">
        <v>399</v>
      </c>
      <c r="C32" s="55" t="s">
        <v>309</v>
      </c>
      <c r="D32" s="55" t="s">
        <v>327</v>
      </c>
      <c r="E32" s="50" t="s">
        <v>400</v>
      </c>
      <c r="F32" s="55" t="s">
        <v>312</v>
      </c>
      <c r="G32" s="50" t="s">
        <v>133</v>
      </c>
      <c r="H32" s="55" t="s">
        <v>355</v>
      </c>
      <c r="I32" s="55" t="s">
        <v>315</v>
      </c>
      <c r="J32" s="56" t="s">
        <v>401</v>
      </c>
    </row>
    <row r="33" ht="47.3" customHeight="1" spans="1:10">
      <c r="A33" s="57" t="s">
        <v>267</v>
      </c>
      <c r="B33" s="55" t="s">
        <v>399</v>
      </c>
      <c r="C33" s="55" t="s">
        <v>309</v>
      </c>
      <c r="D33" s="55" t="s">
        <v>327</v>
      </c>
      <c r="E33" s="50" t="s">
        <v>402</v>
      </c>
      <c r="F33" s="55" t="s">
        <v>312</v>
      </c>
      <c r="G33" s="50" t="s">
        <v>133</v>
      </c>
      <c r="H33" s="55" t="s">
        <v>355</v>
      </c>
      <c r="I33" s="55" t="s">
        <v>315</v>
      </c>
      <c r="J33" s="56" t="s">
        <v>403</v>
      </c>
    </row>
    <row r="34" ht="47.3" customHeight="1" spans="1:10">
      <c r="A34" s="57" t="s">
        <v>267</v>
      </c>
      <c r="B34" s="55" t="s">
        <v>399</v>
      </c>
      <c r="C34" s="55" t="s">
        <v>309</v>
      </c>
      <c r="D34" s="55" t="s">
        <v>310</v>
      </c>
      <c r="E34" s="50" t="s">
        <v>404</v>
      </c>
      <c r="F34" s="55" t="s">
        <v>312</v>
      </c>
      <c r="G34" s="50" t="s">
        <v>349</v>
      </c>
      <c r="H34" s="55" t="s">
        <v>314</v>
      </c>
      <c r="I34" s="55" t="s">
        <v>315</v>
      </c>
      <c r="J34" s="56" t="s">
        <v>405</v>
      </c>
    </row>
    <row r="35" ht="47.3" customHeight="1" spans="1:10">
      <c r="A35" s="57" t="s">
        <v>267</v>
      </c>
      <c r="B35" s="55" t="s">
        <v>399</v>
      </c>
      <c r="C35" s="55" t="s">
        <v>309</v>
      </c>
      <c r="D35" s="55" t="s">
        <v>310</v>
      </c>
      <c r="E35" s="50" t="s">
        <v>406</v>
      </c>
      <c r="F35" s="55" t="s">
        <v>312</v>
      </c>
      <c r="G35" s="50" t="s">
        <v>349</v>
      </c>
      <c r="H35" s="55" t="s">
        <v>314</v>
      </c>
      <c r="I35" s="55" t="s">
        <v>315</v>
      </c>
      <c r="J35" s="56" t="s">
        <v>407</v>
      </c>
    </row>
    <row r="36" ht="47.3" customHeight="1" spans="1:10">
      <c r="A36" s="57" t="s">
        <v>267</v>
      </c>
      <c r="B36" s="55" t="s">
        <v>399</v>
      </c>
      <c r="C36" s="55" t="s">
        <v>309</v>
      </c>
      <c r="D36" s="55" t="s">
        <v>379</v>
      </c>
      <c r="E36" s="50" t="s">
        <v>408</v>
      </c>
      <c r="F36" s="55" t="s">
        <v>362</v>
      </c>
      <c r="G36" s="50" t="s">
        <v>409</v>
      </c>
      <c r="H36" s="55"/>
      <c r="I36" s="55" t="s">
        <v>364</v>
      </c>
      <c r="J36" s="56" t="s">
        <v>410</v>
      </c>
    </row>
    <row r="37" ht="47.3" customHeight="1" spans="1:10">
      <c r="A37" s="57" t="s">
        <v>267</v>
      </c>
      <c r="B37" s="55" t="s">
        <v>399</v>
      </c>
      <c r="C37" s="55" t="s">
        <v>317</v>
      </c>
      <c r="D37" s="55" t="s">
        <v>318</v>
      </c>
      <c r="E37" s="50" t="s">
        <v>411</v>
      </c>
      <c r="F37" s="55" t="s">
        <v>362</v>
      </c>
      <c r="G37" s="50" t="s">
        <v>394</v>
      </c>
      <c r="H37" s="55" t="s">
        <v>314</v>
      </c>
      <c r="I37" s="55" t="s">
        <v>315</v>
      </c>
      <c r="J37" s="56" t="s">
        <v>412</v>
      </c>
    </row>
    <row r="38" ht="47.3" customHeight="1" spans="1:10">
      <c r="A38" s="57" t="s">
        <v>267</v>
      </c>
      <c r="B38" s="55" t="s">
        <v>399</v>
      </c>
      <c r="C38" s="55" t="s">
        <v>317</v>
      </c>
      <c r="D38" s="55" t="s">
        <v>318</v>
      </c>
      <c r="E38" s="50" t="s">
        <v>413</v>
      </c>
      <c r="F38" s="55" t="s">
        <v>362</v>
      </c>
      <c r="G38" s="50" t="s">
        <v>414</v>
      </c>
      <c r="H38" s="55"/>
      <c r="I38" s="55" t="s">
        <v>364</v>
      </c>
      <c r="J38" s="56" t="s">
        <v>415</v>
      </c>
    </row>
    <row r="39" ht="47.3" customHeight="1" spans="1:10">
      <c r="A39" s="57" t="s">
        <v>267</v>
      </c>
      <c r="B39" s="55" t="s">
        <v>399</v>
      </c>
      <c r="C39" s="55" t="s">
        <v>317</v>
      </c>
      <c r="D39" s="55" t="s">
        <v>318</v>
      </c>
      <c r="E39" s="50" t="s">
        <v>416</v>
      </c>
      <c r="F39" s="55" t="s">
        <v>312</v>
      </c>
      <c r="G39" s="50" t="s">
        <v>133</v>
      </c>
      <c r="H39" s="55" t="s">
        <v>355</v>
      </c>
      <c r="I39" s="55" t="s">
        <v>315</v>
      </c>
      <c r="J39" s="56" t="s">
        <v>417</v>
      </c>
    </row>
    <row r="40" ht="47.3" customHeight="1" spans="1:10">
      <c r="A40" s="57" t="s">
        <v>267</v>
      </c>
      <c r="B40" s="55" t="s">
        <v>399</v>
      </c>
      <c r="C40" s="55" t="s">
        <v>322</v>
      </c>
      <c r="D40" s="55" t="s">
        <v>323</v>
      </c>
      <c r="E40" s="50" t="s">
        <v>418</v>
      </c>
      <c r="F40" s="55" t="s">
        <v>312</v>
      </c>
      <c r="G40" s="50" t="s">
        <v>349</v>
      </c>
      <c r="H40" s="55" t="s">
        <v>314</v>
      </c>
      <c r="I40" s="55" t="s">
        <v>315</v>
      </c>
      <c r="J40" s="56" t="s">
        <v>419</v>
      </c>
    </row>
    <row r="41" ht="47.3" customHeight="1" spans="1:10">
      <c r="A41" s="57" t="s">
        <v>265</v>
      </c>
      <c r="B41" s="55" t="s">
        <v>420</v>
      </c>
      <c r="C41" s="55" t="s">
        <v>309</v>
      </c>
      <c r="D41" s="55" t="s">
        <v>327</v>
      </c>
      <c r="E41" s="50" t="s">
        <v>421</v>
      </c>
      <c r="F41" s="55" t="s">
        <v>312</v>
      </c>
      <c r="G41" s="50" t="s">
        <v>422</v>
      </c>
      <c r="H41" s="55" t="s">
        <v>337</v>
      </c>
      <c r="I41" s="55" t="s">
        <v>315</v>
      </c>
      <c r="J41" s="56" t="s">
        <v>423</v>
      </c>
    </row>
    <row r="42" ht="47.3" customHeight="1" spans="1:10">
      <c r="A42" s="57" t="s">
        <v>265</v>
      </c>
      <c r="B42" s="55" t="s">
        <v>420</v>
      </c>
      <c r="C42" s="55" t="s">
        <v>309</v>
      </c>
      <c r="D42" s="55" t="s">
        <v>310</v>
      </c>
      <c r="E42" s="50" t="s">
        <v>424</v>
      </c>
      <c r="F42" s="55" t="s">
        <v>312</v>
      </c>
      <c r="G42" s="50" t="s">
        <v>332</v>
      </c>
      <c r="H42" s="55" t="s">
        <v>314</v>
      </c>
      <c r="I42" s="55" t="s">
        <v>315</v>
      </c>
      <c r="J42" s="56" t="s">
        <v>425</v>
      </c>
    </row>
    <row r="43" ht="47.3" customHeight="1" spans="1:10">
      <c r="A43" s="57" t="s">
        <v>265</v>
      </c>
      <c r="B43" s="55" t="s">
        <v>420</v>
      </c>
      <c r="C43" s="55" t="s">
        <v>309</v>
      </c>
      <c r="D43" s="55" t="s">
        <v>379</v>
      </c>
      <c r="E43" s="50" t="s">
        <v>426</v>
      </c>
      <c r="F43" s="55" t="s">
        <v>362</v>
      </c>
      <c r="G43" s="50" t="s">
        <v>394</v>
      </c>
      <c r="H43" s="55" t="s">
        <v>314</v>
      </c>
      <c r="I43" s="55" t="s">
        <v>315</v>
      </c>
      <c r="J43" s="56" t="s">
        <v>427</v>
      </c>
    </row>
    <row r="44" ht="47.3" customHeight="1" spans="1:10">
      <c r="A44" s="57" t="s">
        <v>265</v>
      </c>
      <c r="B44" s="55" t="s">
        <v>420</v>
      </c>
      <c r="C44" s="55" t="s">
        <v>317</v>
      </c>
      <c r="D44" s="55" t="s">
        <v>318</v>
      </c>
      <c r="E44" s="50" t="s">
        <v>428</v>
      </c>
      <c r="F44" s="55" t="s">
        <v>312</v>
      </c>
      <c r="G44" s="50" t="s">
        <v>422</v>
      </c>
      <c r="H44" s="55" t="s">
        <v>429</v>
      </c>
      <c r="I44" s="55" t="s">
        <v>315</v>
      </c>
      <c r="J44" s="56" t="s">
        <v>430</v>
      </c>
    </row>
    <row r="45" ht="47.3" customHeight="1" spans="1:10">
      <c r="A45" s="57" t="s">
        <v>265</v>
      </c>
      <c r="B45" s="55" t="s">
        <v>420</v>
      </c>
      <c r="C45" s="55" t="s">
        <v>322</v>
      </c>
      <c r="D45" s="55" t="s">
        <v>323</v>
      </c>
      <c r="E45" s="50" t="s">
        <v>431</v>
      </c>
      <c r="F45" s="55" t="s">
        <v>312</v>
      </c>
      <c r="G45" s="50" t="s">
        <v>313</v>
      </c>
      <c r="H45" s="55" t="s">
        <v>314</v>
      </c>
      <c r="I45" s="55" t="s">
        <v>315</v>
      </c>
      <c r="J45" s="56" t="s">
        <v>432</v>
      </c>
    </row>
    <row r="46" ht="47.3" customHeight="1" spans="1:10">
      <c r="A46" s="57" t="s">
        <v>214</v>
      </c>
      <c r="B46" s="55" t="s">
        <v>433</v>
      </c>
      <c r="C46" s="55" t="s">
        <v>309</v>
      </c>
      <c r="D46" s="55" t="s">
        <v>327</v>
      </c>
      <c r="E46" s="50" t="s">
        <v>434</v>
      </c>
      <c r="F46" s="55" t="s">
        <v>312</v>
      </c>
      <c r="G46" s="50" t="s">
        <v>135</v>
      </c>
      <c r="H46" s="55" t="s">
        <v>337</v>
      </c>
      <c r="I46" s="55" t="s">
        <v>315</v>
      </c>
      <c r="J46" s="56" t="s">
        <v>435</v>
      </c>
    </row>
    <row r="47" ht="47.3" customHeight="1" spans="1:10">
      <c r="A47" s="57" t="s">
        <v>214</v>
      </c>
      <c r="B47" s="55" t="s">
        <v>433</v>
      </c>
      <c r="C47" s="55" t="s">
        <v>309</v>
      </c>
      <c r="D47" s="55" t="s">
        <v>310</v>
      </c>
      <c r="E47" s="50" t="s">
        <v>436</v>
      </c>
      <c r="F47" s="55" t="s">
        <v>312</v>
      </c>
      <c r="G47" s="50" t="s">
        <v>313</v>
      </c>
      <c r="H47" s="55" t="s">
        <v>314</v>
      </c>
      <c r="I47" s="55" t="s">
        <v>315</v>
      </c>
      <c r="J47" s="56" t="s">
        <v>437</v>
      </c>
    </row>
    <row r="48" ht="47.3" customHeight="1" spans="1:10">
      <c r="A48" s="57" t="s">
        <v>214</v>
      </c>
      <c r="B48" s="55" t="s">
        <v>433</v>
      </c>
      <c r="C48" s="55" t="s">
        <v>309</v>
      </c>
      <c r="D48" s="55" t="s">
        <v>310</v>
      </c>
      <c r="E48" s="50" t="s">
        <v>438</v>
      </c>
      <c r="F48" s="55" t="s">
        <v>312</v>
      </c>
      <c r="G48" s="50" t="s">
        <v>313</v>
      </c>
      <c r="H48" s="55" t="s">
        <v>314</v>
      </c>
      <c r="I48" s="55" t="s">
        <v>315</v>
      </c>
      <c r="J48" s="56" t="s">
        <v>439</v>
      </c>
    </row>
    <row r="49" ht="47.3" customHeight="1" spans="1:10">
      <c r="A49" s="57" t="s">
        <v>214</v>
      </c>
      <c r="B49" s="55" t="s">
        <v>433</v>
      </c>
      <c r="C49" s="55" t="s">
        <v>309</v>
      </c>
      <c r="D49" s="55" t="s">
        <v>310</v>
      </c>
      <c r="E49" s="50" t="s">
        <v>440</v>
      </c>
      <c r="F49" s="55" t="s">
        <v>312</v>
      </c>
      <c r="G49" s="50" t="s">
        <v>441</v>
      </c>
      <c r="H49" s="55" t="s">
        <v>344</v>
      </c>
      <c r="I49" s="55" t="s">
        <v>315</v>
      </c>
      <c r="J49" s="56" t="s">
        <v>442</v>
      </c>
    </row>
    <row r="50" ht="47.3" customHeight="1" spans="1:10">
      <c r="A50" s="57" t="s">
        <v>214</v>
      </c>
      <c r="B50" s="55" t="s">
        <v>433</v>
      </c>
      <c r="C50" s="55" t="s">
        <v>317</v>
      </c>
      <c r="D50" s="55" t="s">
        <v>318</v>
      </c>
      <c r="E50" s="50" t="s">
        <v>443</v>
      </c>
      <c r="F50" s="55" t="s">
        <v>312</v>
      </c>
      <c r="G50" s="50" t="s">
        <v>313</v>
      </c>
      <c r="H50" s="55" t="s">
        <v>314</v>
      </c>
      <c r="I50" s="55" t="s">
        <v>315</v>
      </c>
      <c r="J50" s="56" t="s">
        <v>444</v>
      </c>
    </row>
    <row r="51" ht="47.3" customHeight="1" spans="1:10">
      <c r="A51" s="57" t="s">
        <v>214</v>
      </c>
      <c r="B51" s="55" t="s">
        <v>433</v>
      </c>
      <c r="C51" s="55" t="s">
        <v>317</v>
      </c>
      <c r="D51" s="55" t="s">
        <v>318</v>
      </c>
      <c r="E51" s="50" t="s">
        <v>445</v>
      </c>
      <c r="F51" s="55" t="s">
        <v>312</v>
      </c>
      <c r="G51" s="50" t="s">
        <v>313</v>
      </c>
      <c r="H51" s="55" t="s">
        <v>314</v>
      </c>
      <c r="I51" s="55" t="s">
        <v>315</v>
      </c>
      <c r="J51" s="56" t="s">
        <v>446</v>
      </c>
    </row>
    <row r="52" ht="47.3" customHeight="1" spans="1:10">
      <c r="A52" s="57" t="s">
        <v>214</v>
      </c>
      <c r="B52" s="55" t="s">
        <v>433</v>
      </c>
      <c r="C52" s="55" t="s">
        <v>317</v>
      </c>
      <c r="D52" s="55" t="s">
        <v>318</v>
      </c>
      <c r="E52" s="50" t="s">
        <v>447</v>
      </c>
      <c r="F52" s="55" t="s">
        <v>312</v>
      </c>
      <c r="G52" s="50" t="s">
        <v>313</v>
      </c>
      <c r="H52" s="55" t="s">
        <v>314</v>
      </c>
      <c r="I52" s="55" t="s">
        <v>315</v>
      </c>
      <c r="J52" s="56" t="s">
        <v>448</v>
      </c>
    </row>
    <row r="53" ht="47.3" customHeight="1" spans="1:10">
      <c r="A53" s="57" t="s">
        <v>214</v>
      </c>
      <c r="B53" s="55" t="s">
        <v>433</v>
      </c>
      <c r="C53" s="55" t="s">
        <v>322</v>
      </c>
      <c r="D53" s="55" t="s">
        <v>323</v>
      </c>
      <c r="E53" s="50" t="s">
        <v>449</v>
      </c>
      <c r="F53" s="55" t="s">
        <v>312</v>
      </c>
      <c r="G53" s="50" t="s">
        <v>320</v>
      </c>
      <c r="H53" s="55" t="s">
        <v>314</v>
      </c>
      <c r="I53" s="55" t="s">
        <v>315</v>
      </c>
      <c r="J53" s="56" t="s">
        <v>450</v>
      </c>
    </row>
    <row r="54" ht="47.3" customHeight="1" spans="1:10">
      <c r="A54" s="57" t="s">
        <v>214</v>
      </c>
      <c r="B54" s="55" t="s">
        <v>433</v>
      </c>
      <c r="C54" s="55" t="s">
        <v>322</v>
      </c>
      <c r="D54" s="55" t="s">
        <v>323</v>
      </c>
      <c r="E54" s="50" t="s">
        <v>451</v>
      </c>
      <c r="F54" s="55" t="s">
        <v>312</v>
      </c>
      <c r="G54" s="50" t="s">
        <v>320</v>
      </c>
      <c r="H54" s="55" t="s">
        <v>314</v>
      </c>
      <c r="I54" s="55" t="s">
        <v>315</v>
      </c>
      <c r="J54" s="56" t="s">
        <v>452</v>
      </c>
    </row>
    <row r="55" ht="47.3" customHeight="1" spans="1:10">
      <c r="A55" s="57" t="s">
        <v>278</v>
      </c>
      <c r="B55" s="55" t="s">
        <v>453</v>
      </c>
      <c r="C55" s="55" t="s">
        <v>309</v>
      </c>
      <c r="D55" s="55" t="s">
        <v>310</v>
      </c>
      <c r="E55" s="50" t="s">
        <v>454</v>
      </c>
      <c r="F55" s="55" t="s">
        <v>353</v>
      </c>
      <c r="G55" s="50" t="s">
        <v>134</v>
      </c>
      <c r="H55" s="55" t="s">
        <v>314</v>
      </c>
      <c r="I55" s="55" t="s">
        <v>315</v>
      </c>
      <c r="J55" s="56" t="s">
        <v>455</v>
      </c>
    </row>
    <row r="56" ht="47.3" customHeight="1" spans="1:10">
      <c r="A56" s="57" t="s">
        <v>278</v>
      </c>
      <c r="B56" s="55" t="s">
        <v>453</v>
      </c>
      <c r="C56" s="55" t="s">
        <v>309</v>
      </c>
      <c r="D56" s="55" t="s">
        <v>310</v>
      </c>
      <c r="E56" s="50" t="s">
        <v>456</v>
      </c>
      <c r="F56" s="55" t="s">
        <v>312</v>
      </c>
      <c r="G56" s="50" t="s">
        <v>313</v>
      </c>
      <c r="H56" s="55" t="s">
        <v>314</v>
      </c>
      <c r="I56" s="55" t="s">
        <v>315</v>
      </c>
      <c r="J56" s="56" t="s">
        <v>457</v>
      </c>
    </row>
    <row r="57" ht="47.3" customHeight="1" spans="1:10">
      <c r="A57" s="57" t="s">
        <v>278</v>
      </c>
      <c r="B57" s="55" t="s">
        <v>453</v>
      </c>
      <c r="C57" s="55" t="s">
        <v>317</v>
      </c>
      <c r="D57" s="55" t="s">
        <v>318</v>
      </c>
      <c r="E57" s="50" t="s">
        <v>458</v>
      </c>
      <c r="F57" s="55" t="s">
        <v>312</v>
      </c>
      <c r="G57" s="50" t="s">
        <v>459</v>
      </c>
      <c r="H57" s="55" t="s">
        <v>460</v>
      </c>
      <c r="I57" s="55" t="s">
        <v>315</v>
      </c>
      <c r="J57" s="56" t="s">
        <v>461</v>
      </c>
    </row>
    <row r="58" ht="47.3" customHeight="1" spans="1:10">
      <c r="A58" s="57" t="s">
        <v>278</v>
      </c>
      <c r="B58" s="55" t="s">
        <v>453</v>
      </c>
      <c r="C58" s="55" t="s">
        <v>317</v>
      </c>
      <c r="D58" s="55" t="s">
        <v>462</v>
      </c>
      <c r="E58" s="50" t="s">
        <v>463</v>
      </c>
      <c r="F58" s="55" t="s">
        <v>312</v>
      </c>
      <c r="G58" s="50" t="s">
        <v>391</v>
      </c>
      <c r="H58" s="55" t="s">
        <v>464</v>
      </c>
      <c r="I58" s="55" t="s">
        <v>315</v>
      </c>
      <c r="J58" s="56" t="s">
        <v>465</v>
      </c>
    </row>
    <row r="59" ht="47.3" customHeight="1" spans="1:10">
      <c r="A59" s="57" t="s">
        <v>278</v>
      </c>
      <c r="B59" s="55" t="s">
        <v>453</v>
      </c>
      <c r="C59" s="55" t="s">
        <v>322</v>
      </c>
      <c r="D59" s="55" t="s">
        <v>323</v>
      </c>
      <c r="E59" s="50" t="s">
        <v>466</v>
      </c>
      <c r="F59" s="55" t="s">
        <v>312</v>
      </c>
      <c r="G59" s="50" t="s">
        <v>349</v>
      </c>
      <c r="H59" s="55" t="s">
        <v>314</v>
      </c>
      <c r="I59" s="55" t="s">
        <v>315</v>
      </c>
      <c r="J59" s="56" t="s">
        <v>467</v>
      </c>
    </row>
    <row r="60" ht="47.3" customHeight="1" spans="1:10">
      <c r="A60" s="57" t="s">
        <v>271</v>
      </c>
      <c r="B60" s="55" t="s">
        <v>468</v>
      </c>
      <c r="C60" s="55" t="s">
        <v>309</v>
      </c>
      <c r="D60" s="55" t="s">
        <v>327</v>
      </c>
      <c r="E60" s="50" t="s">
        <v>469</v>
      </c>
      <c r="F60" s="55" t="s">
        <v>312</v>
      </c>
      <c r="G60" s="50" t="s">
        <v>470</v>
      </c>
      <c r="H60" s="55" t="s">
        <v>344</v>
      </c>
      <c r="I60" s="55" t="s">
        <v>315</v>
      </c>
      <c r="J60" s="56" t="s">
        <v>471</v>
      </c>
    </row>
    <row r="61" ht="47.3" customHeight="1" spans="1:10">
      <c r="A61" s="57" t="s">
        <v>271</v>
      </c>
      <c r="B61" s="55" t="s">
        <v>468</v>
      </c>
      <c r="C61" s="55" t="s">
        <v>309</v>
      </c>
      <c r="D61" s="55" t="s">
        <v>327</v>
      </c>
      <c r="E61" s="50" t="s">
        <v>472</v>
      </c>
      <c r="F61" s="55" t="s">
        <v>312</v>
      </c>
      <c r="G61" s="50" t="s">
        <v>134</v>
      </c>
      <c r="H61" s="55" t="s">
        <v>359</v>
      </c>
      <c r="I61" s="55" t="s">
        <v>315</v>
      </c>
      <c r="J61" s="56" t="s">
        <v>473</v>
      </c>
    </row>
    <row r="62" ht="47.3" customHeight="1" spans="1:10">
      <c r="A62" s="57" t="s">
        <v>271</v>
      </c>
      <c r="B62" s="55" t="s">
        <v>468</v>
      </c>
      <c r="C62" s="55" t="s">
        <v>317</v>
      </c>
      <c r="D62" s="55" t="s">
        <v>318</v>
      </c>
      <c r="E62" s="50" t="s">
        <v>474</v>
      </c>
      <c r="F62" s="55" t="s">
        <v>312</v>
      </c>
      <c r="G62" s="50" t="s">
        <v>470</v>
      </c>
      <c r="H62" s="55" t="s">
        <v>475</v>
      </c>
      <c r="I62" s="55" t="s">
        <v>315</v>
      </c>
      <c r="J62" s="56" t="s">
        <v>476</v>
      </c>
    </row>
    <row r="63" ht="47.3" customHeight="1" spans="1:10">
      <c r="A63" s="57" t="s">
        <v>271</v>
      </c>
      <c r="B63" s="55" t="s">
        <v>468</v>
      </c>
      <c r="C63" s="55" t="s">
        <v>322</v>
      </c>
      <c r="D63" s="55" t="s">
        <v>323</v>
      </c>
      <c r="E63" s="50" t="s">
        <v>477</v>
      </c>
      <c r="F63" s="55" t="s">
        <v>312</v>
      </c>
      <c r="G63" s="50" t="s">
        <v>313</v>
      </c>
      <c r="H63" s="55" t="s">
        <v>314</v>
      </c>
      <c r="I63" s="55" t="s">
        <v>315</v>
      </c>
      <c r="J63" s="56" t="s">
        <v>478</v>
      </c>
    </row>
    <row r="64" ht="47.3" customHeight="1" spans="1:10">
      <c r="A64" s="57" t="s">
        <v>258</v>
      </c>
      <c r="B64" s="55" t="s">
        <v>479</v>
      </c>
      <c r="C64" s="55" t="s">
        <v>309</v>
      </c>
      <c r="D64" s="55" t="s">
        <v>327</v>
      </c>
      <c r="E64" s="50" t="s">
        <v>480</v>
      </c>
      <c r="F64" s="55" t="s">
        <v>312</v>
      </c>
      <c r="G64" s="50" t="s">
        <v>349</v>
      </c>
      <c r="H64" s="55" t="s">
        <v>314</v>
      </c>
      <c r="I64" s="55" t="s">
        <v>315</v>
      </c>
      <c r="J64" s="56" t="s">
        <v>481</v>
      </c>
    </row>
    <row r="65" ht="47.3" customHeight="1" spans="1:10">
      <c r="A65" s="57" t="s">
        <v>258</v>
      </c>
      <c r="B65" s="55" t="s">
        <v>479</v>
      </c>
      <c r="C65" s="55" t="s">
        <v>309</v>
      </c>
      <c r="D65" s="55" t="s">
        <v>327</v>
      </c>
      <c r="E65" s="50" t="s">
        <v>482</v>
      </c>
      <c r="F65" s="55" t="s">
        <v>362</v>
      </c>
      <c r="G65" s="50" t="s">
        <v>483</v>
      </c>
      <c r="H65" s="55" t="s">
        <v>460</v>
      </c>
      <c r="I65" s="55" t="s">
        <v>315</v>
      </c>
      <c r="J65" s="56" t="s">
        <v>484</v>
      </c>
    </row>
    <row r="66" ht="47.3" customHeight="1" spans="1:10">
      <c r="A66" s="57" t="s">
        <v>258</v>
      </c>
      <c r="B66" s="55" t="s">
        <v>479</v>
      </c>
      <c r="C66" s="55" t="s">
        <v>309</v>
      </c>
      <c r="D66" s="55" t="s">
        <v>327</v>
      </c>
      <c r="E66" s="50" t="s">
        <v>485</v>
      </c>
      <c r="F66" s="55" t="s">
        <v>312</v>
      </c>
      <c r="G66" s="50" t="s">
        <v>131</v>
      </c>
      <c r="H66" s="55" t="s">
        <v>337</v>
      </c>
      <c r="I66" s="55" t="s">
        <v>315</v>
      </c>
      <c r="J66" s="56" t="s">
        <v>486</v>
      </c>
    </row>
    <row r="67" ht="47.3" customHeight="1" spans="1:10">
      <c r="A67" s="57" t="s">
        <v>258</v>
      </c>
      <c r="B67" s="55" t="s">
        <v>479</v>
      </c>
      <c r="C67" s="55" t="s">
        <v>309</v>
      </c>
      <c r="D67" s="55" t="s">
        <v>310</v>
      </c>
      <c r="E67" s="50" t="s">
        <v>487</v>
      </c>
      <c r="F67" s="55" t="s">
        <v>312</v>
      </c>
      <c r="G67" s="50" t="s">
        <v>313</v>
      </c>
      <c r="H67" s="55" t="s">
        <v>314</v>
      </c>
      <c r="I67" s="55" t="s">
        <v>315</v>
      </c>
      <c r="J67" s="56" t="s">
        <v>488</v>
      </c>
    </row>
    <row r="68" ht="47.3" customHeight="1" spans="1:10">
      <c r="A68" s="57" t="s">
        <v>258</v>
      </c>
      <c r="B68" s="55" t="s">
        <v>479</v>
      </c>
      <c r="C68" s="55" t="s">
        <v>309</v>
      </c>
      <c r="D68" s="55" t="s">
        <v>310</v>
      </c>
      <c r="E68" s="50" t="s">
        <v>489</v>
      </c>
      <c r="F68" s="55" t="s">
        <v>312</v>
      </c>
      <c r="G68" s="50" t="s">
        <v>349</v>
      </c>
      <c r="H68" s="55" t="s">
        <v>314</v>
      </c>
      <c r="I68" s="55" t="s">
        <v>315</v>
      </c>
      <c r="J68" s="56" t="s">
        <v>490</v>
      </c>
    </row>
    <row r="69" ht="47.3" customHeight="1" spans="1:10">
      <c r="A69" s="57" t="s">
        <v>258</v>
      </c>
      <c r="B69" s="55" t="s">
        <v>479</v>
      </c>
      <c r="C69" s="55" t="s">
        <v>309</v>
      </c>
      <c r="D69" s="55" t="s">
        <v>310</v>
      </c>
      <c r="E69" s="50" t="s">
        <v>491</v>
      </c>
      <c r="F69" s="55" t="s">
        <v>312</v>
      </c>
      <c r="G69" s="50" t="s">
        <v>349</v>
      </c>
      <c r="H69" s="55" t="s">
        <v>314</v>
      </c>
      <c r="I69" s="55" t="s">
        <v>315</v>
      </c>
      <c r="J69" s="56" t="s">
        <v>492</v>
      </c>
    </row>
    <row r="70" ht="47.3" customHeight="1" spans="1:10">
      <c r="A70" s="57" t="s">
        <v>258</v>
      </c>
      <c r="B70" s="55" t="s">
        <v>479</v>
      </c>
      <c r="C70" s="55" t="s">
        <v>309</v>
      </c>
      <c r="D70" s="55" t="s">
        <v>379</v>
      </c>
      <c r="E70" s="50" t="s">
        <v>493</v>
      </c>
      <c r="F70" s="55" t="s">
        <v>312</v>
      </c>
      <c r="G70" s="50" t="s">
        <v>313</v>
      </c>
      <c r="H70" s="55" t="s">
        <v>314</v>
      </c>
      <c r="I70" s="55" t="s">
        <v>315</v>
      </c>
      <c r="J70" s="56" t="s">
        <v>494</v>
      </c>
    </row>
    <row r="71" ht="47.3" customHeight="1" spans="1:10">
      <c r="A71" s="57" t="s">
        <v>258</v>
      </c>
      <c r="B71" s="55" t="s">
        <v>479</v>
      </c>
      <c r="C71" s="55" t="s">
        <v>317</v>
      </c>
      <c r="D71" s="55" t="s">
        <v>318</v>
      </c>
      <c r="E71" s="50" t="s">
        <v>495</v>
      </c>
      <c r="F71" s="55" t="s">
        <v>362</v>
      </c>
      <c r="G71" s="50" t="s">
        <v>496</v>
      </c>
      <c r="H71" s="55" t="s">
        <v>337</v>
      </c>
      <c r="I71" s="55" t="s">
        <v>315</v>
      </c>
      <c r="J71" s="56" t="s">
        <v>497</v>
      </c>
    </row>
    <row r="72" ht="47.3" customHeight="1" spans="1:10">
      <c r="A72" s="57" t="s">
        <v>258</v>
      </c>
      <c r="B72" s="55" t="s">
        <v>479</v>
      </c>
      <c r="C72" s="55" t="s">
        <v>317</v>
      </c>
      <c r="D72" s="55" t="s">
        <v>318</v>
      </c>
      <c r="E72" s="50" t="s">
        <v>498</v>
      </c>
      <c r="F72" s="55" t="s">
        <v>353</v>
      </c>
      <c r="G72" s="50" t="s">
        <v>499</v>
      </c>
      <c r="H72" s="55" t="s">
        <v>337</v>
      </c>
      <c r="I72" s="55" t="s">
        <v>315</v>
      </c>
      <c r="J72" s="56" t="s">
        <v>500</v>
      </c>
    </row>
    <row r="73" ht="47.3" customHeight="1" spans="1:10">
      <c r="A73" s="57" t="s">
        <v>258</v>
      </c>
      <c r="B73" s="55" t="s">
        <v>479</v>
      </c>
      <c r="C73" s="55" t="s">
        <v>322</v>
      </c>
      <c r="D73" s="55" t="s">
        <v>323</v>
      </c>
      <c r="E73" s="50" t="s">
        <v>501</v>
      </c>
      <c r="F73" s="55" t="s">
        <v>312</v>
      </c>
      <c r="G73" s="50" t="s">
        <v>320</v>
      </c>
      <c r="H73" s="55" t="s">
        <v>314</v>
      </c>
      <c r="I73" s="55" t="s">
        <v>315</v>
      </c>
      <c r="J73" s="56" t="s">
        <v>502</v>
      </c>
    </row>
    <row r="74" ht="47.3" customHeight="1" spans="1:10">
      <c r="A74" s="54" t="s">
        <v>48</v>
      </c>
      <c r="B74" s="23"/>
      <c r="C74" s="23"/>
      <c r="D74" s="23"/>
      <c r="E74" s="23"/>
      <c r="F74" s="23"/>
      <c r="G74" s="23"/>
      <c r="H74" s="23"/>
      <c r="I74" s="23"/>
      <c r="J74" s="23"/>
    </row>
    <row r="75" ht="47.3" customHeight="1" spans="1:10">
      <c r="A75" s="57" t="s">
        <v>283</v>
      </c>
      <c r="B75" s="55" t="s">
        <v>503</v>
      </c>
      <c r="C75" s="55" t="s">
        <v>309</v>
      </c>
      <c r="D75" s="55" t="s">
        <v>310</v>
      </c>
      <c r="E75" s="50" t="s">
        <v>504</v>
      </c>
      <c r="F75" s="55" t="s">
        <v>353</v>
      </c>
      <c r="G75" s="50" t="s">
        <v>131</v>
      </c>
      <c r="H75" s="55" t="s">
        <v>314</v>
      </c>
      <c r="I75" s="55" t="s">
        <v>315</v>
      </c>
      <c r="J75" s="56" t="s">
        <v>505</v>
      </c>
    </row>
    <row r="76" ht="47.3" customHeight="1" spans="1:10">
      <c r="A76" s="57" t="s">
        <v>283</v>
      </c>
      <c r="B76" s="55" t="s">
        <v>503</v>
      </c>
      <c r="C76" s="55" t="s">
        <v>317</v>
      </c>
      <c r="D76" s="55" t="s">
        <v>318</v>
      </c>
      <c r="E76" s="50" t="s">
        <v>506</v>
      </c>
      <c r="F76" s="55" t="s">
        <v>312</v>
      </c>
      <c r="G76" s="50" t="s">
        <v>313</v>
      </c>
      <c r="H76" s="55" t="s">
        <v>314</v>
      </c>
      <c r="I76" s="55" t="s">
        <v>315</v>
      </c>
      <c r="J76" s="56" t="s">
        <v>507</v>
      </c>
    </row>
    <row r="77" ht="47.3" customHeight="1" spans="1:10">
      <c r="A77" s="57" t="s">
        <v>283</v>
      </c>
      <c r="B77" s="55" t="s">
        <v>503</v>
      </c>
      <c r="C77" s="55" t="s">
        <v>322</v>
      </c>
      <c r="D77" s="55" t="s">
        <v>323</v>
      </c>
      <c r="E77" s="50" t="s">
        <v>508</v>
      </c>
      <c r="F77" s="55" t="s">
        <v>312</v>
      </c>
      <c r="G77" s="50" t="s">
        <v>313</v>
      </c>
      <c r="H77" s="55" t="s">
        <v>314</v>
      </c>
      <c r="I77" s="55" t="s">
        <v>315</v>
      </c>
      <c r="J77" s="56" t="s">
        <v>509</v>
      </c>
    </row>
  </sheetData>
  <mergeCells count="26">
    <mergeCell ref="A2:J2"/>
    <mergeCell ref="A3:H3"/>
    <mergeCell ref="A8:A10"/>
    <mergeCell ref="A11:A17"/>
    <mergeCell ref="A18:A22"/>
    <mergeCell ref="A23:A27"/>
    <mergeCell ref="A28:A31"/>
    <mergeCell ref="A32:A40"/>
    <mergeCell ref="A41:A45"/>
    <mergeCell ref="A46:A54"/>
    <mergeCell ref="A55:A59"/>
    <mergeCell ref="A60:A63"/>
    <mergeCell ref="A64:A73"/>
    <mergeCell ref="A75:A77"/>
    <mergeCell ref="B8:B10"/>
    <mergeCell ref="B11:B17"/>
    <mergeCell ref="B18:B22"/>
    <mergeCell ref="B23:B27"/>
    <mergeCell ref="B28:B31"/>
    <mergeCell ref="B32:B40"/>
    <mergeCell ref="B41:B45"/>
    <mergeCell ref="B46:B54"/>
    <mergeCell ref="B55:B59"/>
    <mergeCell ref="B60:B63"/>
    <mergeCell ref="B64:B73"/>
    <mergeCell ref="B75:B77"/>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B24" sqref="B24"/>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8" t="s">
        <v>510</v>
      </c>
    </row>
    <row r="2" ht="28.5" customHeight="1" spans="1:6">
      <c r="A2" s="27" t="s">
        <v>511</v>
      </c>
      <c r="B2" s="27"/>
      <c r="C2" s="27"/>
      <c r="D2" s="27"/>
      <c r="E2" s="27"/>
      <c r="F2" s="27"/>
    </row>
    <row r="3" ht="15" customHeight="1" spans="1:6">
      <c r="A3" s="107" t="str">
        <f>"单位名称："&amp;"云南省人民代表大会常务委员会办公厅"</f>
        <v>单位名称：云南省人民代表大会常务委员会办公厅</v>
      </c>
      <c r="B3" s="108"/>
      <c r="C3" s="108"/>
      <c r="D3" s="61"/>
      <c r="E3" s="61"/>
      <c r="F3" s="109" t="s">
        <v>2</v>
      </c>
    </row>
    <row r="4" ht="18.75" customHeight="1" spans="1:6">
      <c r="A4" s="9" t="s">
        <v>147</v>
      </c>
      <c r="B4" s="9" t="s">
        <v>51</v>
      </c>
      <c r="C4" s="9" t="s">
        <v>52</v>
      </c>
      <c r="D4" s="15" t="s">
        <v>512</v>
      </c>
      <c r="E4" s="65"/>
      <c r="F4" s="65"/>
    </row>
    <row r="5" ht="30" customHeight="1" spans="1:6">
      <c r="A5" s="18"/>
      <c r="B5" s="18"/>
      <c r="C5" s="18"/>
      <c r="D5" s="15" t="s">
        <v>30</v>
      </c>
      <c r="E5" s="65" t="s">
        <v>60</v>
      </c>
      <c r="F5" s="65" t="s">
        <v>61</v>
      </c>
    </row>
    <row r="6" ht="16.5" customHeight="1" spans="1:6">
      <c r="A6" s="65">
        <v>1</v>
      </c>
      <c r="B6" s="65">
        <v>2</v>
      </c>
      <c r="C6" s="65">
        <v>3</v>
      </c>
      <c r="D6" s="65">
        <v>4</v>
      </c>
      <c r="E6" s="65">
        <v>5</v>
      </c>
      <c r="F6" s="65">
        <v>6</v>
      </c>
    </row>
    <row r="7" ht="20.25" customHeight="1" spans="1:6">
      <c r="A7" s="30"/>
      <c r="B7" s="30"/>
      <c r="C7" s="30"/>
      <c r="D7" s="22"/>
      <c r="E7" s="22"/>
      <c r="F7" s="22"/>
    </row>
    <row r="8" ht="17.25" customHeight="1" spans="1:6">
      <c r="A8" s="110" t="s">
        <v>113</v>
      </c>
      <c r="B8" s="111"/>
      <c r="C8" s="111" t="s">
        <v>113</v>
      </c>
      <c r="D8" s="22"/>
      <c r="E8" s="22"/>
      <c r="F8" s="22"/>
    </row>
    <row r="9" customHeight="1" spans="1:6">
      <c r="A9" t="s">
        <v>513</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30"/>
  <sheetViews>
    <sheetView showZeros="0" topLeftCell="A15" workbookViewId="0">
      <selection activeCell="A1" sqref="A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5"/>
      <c r="P1" s="45"/>
      <c r="Q1" s="99" t="s">
        <v>514</v>
      </c>
    </row>
    <row r="2" ht="27.75" customHeight="1" spans="1:17">
      <c r="A2" s="59" t="s">
        <v>515</v>
      </c>
      <c r="B2" s="27"/>
      <c r="C2" s="27"/>
      <c r="D2" s="27"/>
      <c r="E2" s="27"/>
      <c r="F2" s="27"/>
      <c r="G2" s="27"/>
      <c r="H2" s="27"/>
      <c r="I2" s="27"/>
      <c r="J2" s="27"/>
      <c r="K2" s="47"/>
      <c r="L2" s="27"/>
      <c r="M2" s="27"/>
      <c r="N2" s="27"/>
      <c r="O2" s="47"/>
      <c r="P2" s="47"/>
      <c r="Q2" s="27"/>
    </row>
    <row r="3" ht="18.75" customHeight="1" spans="1:17">
      <c r="A3" s="100" t="str">
        <f>"单位名称："&amp;"云南省人民代表大会常务委员会办公厅"</f>
        <v>单位名称：云南省人民代表大会常务委员会办公厅</v>
      </c>
      <c r="B3" s="6"/>
      <c r="C3" s="6"/>
      <c r="D3" s="6"/>
      <c r="E3" s="6"/>
      <c r="F3" s="6"/>
      <c r="G3" s="6"/>
      <c r="H3" s="6"/>
      <c r="I3" s="6"/>
      <c r="J3" s="6"/>
      <c r="O3" s="64"/>
      <c r="P3" s="64"/>
      <c r="Q3" s="101" t="s">
        <v>138</v>
      </c>
    </row>
    <row r="4" ht="15.75" customHeight="1" spans="1:17">
      <c r="A4" s="9" t="s">
        <v>516</v>
      </c>
      <c r="B4" s="77" t="s">
        <v>517</v>
      </c>
      <c r="C4" s="77" t="s">
        <v>518</v>
      </c>
      <c r="D4" s="77" t="s">
        <v>519</v>
      </c>
      <c r="E4" s="77" t="s">
        <v>520</v>
      </c>
      <c r="F4" s="77" t="s">
        <v>521</v>
      </c>
      <c r="G4" s="78" t="s">
        <v>154</v>
      </c>
      <c r="H4" s="78"/>
      <c r="I4" s="78"/>
      <c r="J4" s="78"/>
      <c r="K4" s="79"/>
      <c r="L4" s="78"/>
      <c r="M4" s="78"/>
      <c r="N4" s="78"/>
      <c r="O4" s="80"/>
      <c r="P4" s="79"/>
      <c r="Q4" s="81"/>
    </row>
    <row r="5" ht="17.25" customHeight="1" spans="1:17">
      <c r="A5" s="14"/>
      <c r="B5" s="82"/>
      <c r="C5" s="82"/>
      <c r="D5" s="82"/>
      <c r="E5" s="82"/>
      <c r="F5" s="82"/>
      <c r="G5" s="82" t="s">
        <v>30</v>
      </c>
      <c r="H5" s="82" t="s">
        <v>33</v>
      </c>
      <c r="I5" s="82" t="s">
        <v>522</v>
      </c>
      <c r="J5" s="82" t="s">
        <v>523</v>
      </c>
      <c r="K5" s="83" t="s">
        <v>524</v>
      </c>
      <c r="L5" s="84" t="s">
        <v>525</v>
      </c>
      <c r="M5" s="84"/>
      <c r="N5" s="84"/>
      <c r="O5" s="85"/>
      <c r="P5" s="86"/>
      <c r="Q5" s="87"/>
    </row>
    <row r="6" ht="54" customHeight="1" spans="1:17">
      <c r="A6" s="17"/>
      <c r="B6" s="87"/>
      <c r="C6" s="87"/>
      <c r="D6" s="87"/>
      <c r="E6" s="87"/>
      <c r="F6" s="87"/>
      <c r="G6" s="87"/>
      <c r="H6" s="87" t="s">
        <v>32</v>
      </c>
      <c r="I6" s="87"/>
      <c r="J6" s="87"/>
      <c r="K6" s="88"/>
      <c r="L6" s="87" t="s">
        <v>32</v>
      </c>
      <c r="M6" s="87" t="s">
        <v>43</v>
      </c>
      <c r="N6" s="87" t="s">
        <v>161</v>
      </c>
      <c r="O6" s="89" t="s">
        <v>39</v>
      </c>
      <c r="P6" s="88" t="s">
        <v>40</v>
      </c>
      <c r="Q6" s="87" t="s">
        <v>41</v>
      </c>
    </row>
    <row r="7" ht="15" customHeight="1" spans="1:17">
      <c r="A7" s="18">
        <v>1</v>
      </c>
      <c r="B7" s="102">
        <v>2</v>
      </c>
      <c r="C7" s="102">
        <v>3</v>
      </c>
      <c r="D7" s="102">
        <v>4</v>
      </c>
      <c r="E7" s="102">
        <v>5</v>
      </c>
      <c r="F7" s="102">
        <v>6</v>
      </c>
      <c r="G7" s="103">
        <v>7</v>
      </c>
      <c r="H7" s="103">
        <v>8</v>
      </c>
      <c r="I7" s="103">
        <v>9</v>
      </c>
      <c r="J7" s="103">
        <v>10</v>
      </c>
      <c r="K7" s="103">
        <v>11</v>
      </c>
      <c r="L7" s="103">
        <v>12</v>
      </c>
      <c r="M7" s="103">
        <v>13</v>
      </c>
      <c r="N7" s="103">
        <v>14</v>
      </c>
      <c r="O7" s="103">
        <v>15</v>
      </c>
      <c r="P7" s="103">
        <v>16</v>
      </c>
      <c r="Q7" s="103">
        <v>17</v>
      </c>
    </row>
    <row r="8" ht="21" customHeight="1" spans="1:17">
      <c r="A8" s="90" t="s">
        <v>45</v>
      </c>
      <c r="B8" s="91"/>
      <c r="C8" s="91"/>
      <c r="D8" s="91"/>
      <c r="E8" s="104"/>
      <c r="F8" s="22">
        <v>5265000</v>
      </c>
      <c r="G8" s="22">
        <v>19630320</v>
      </c>
      <c r="H8" s="22">
        <v>19600320</v>
      </c>
      <c r="I8" s="22"/>
      <c r="J8" s="22"/>
      <c r="K8" s="22"/>
      <c r="L8" s="22">
        <v>30000</v>
      </c>
      <c r="M8" s="22"/>
      <c r="N8" s="22"/>
      <c r="O8" s="22"/>
      <c r="P8" s="22"/>
      <c r="Q8" s="22">
        <v>30000</v>
      </c>
    </row>
    <row r="9" ht="21" customHeight="1" spans="1:17">
      <c r="A9" s="94" t="s">
        <v>45</v>
      </c>
      <c r="B9" s="91"/>
      <c r="C9" s="91"/>
      <c r="D9" s="105"/>
      <c r="E9" s="106"/>
      <c r="F9" s="22">
        <v>5265000</v>
      </c>
      <c r="G9" s="22">
        <v>19630320</v>
      </c>
      <c r="H9" s="22">
        <v>19600320</v>
      </c>
      <c r="I9" s="22"/>
      <c r="J9" s="22"/>
      <c r="K9" s="22"/>
      <c r="L9" s="22">
        <v>30000</v>
      </c>
      <c r="M9" s="22"/>
      <c r="N9" s="22"/>
      <c r="O9" s="22"/>
      <c r="P9" s="22"/>
      <c r="Q9" s="22">
        <v>30000</v>
      </c>
    </row>
    <row r="10" ht="21" customHeight="1" spans="1:17">
      <c r="A10" s="95" t="s">
        <v>254</v>
      </c>
      <c r="B10" s="91" t="s">
        <v>526</v>
      </c>
      <c r="C10" s="91" t="s">
        <v>527</v>
      </c>
      <c r="D10" s="105" t="s">
        <v>429</v>
      </c>
      <c r="E10" s="106">
        <v>1</v>
      </c>
      <c r="F10" s="22"/>
      <c r="G10" s="22">
        <v>1570000</v>
      </c>
      <c r="H10" s="22">
        <v>1570000</v>
      </c>
      <c r="I10" s="22"/>
      <c r="J10" s="22"/>
      <c r="K10" s="22"/>
      <c r="L10" s="22"/>
      <c r="M10" s="22"/>
      <c r="N10" s="22"/>
      <c r="O10" s="22"/>
      <c r="P10" s="22"/>
      <c r="Q10" s="22"/>
    </row>
    <row r="11" ht="21" customHeight="1" spans="1:17">
      <c r="A11" s="95" t="s">
        <v>254</v>
      </c>
      <c r="B11" s="91" t="s">
        <v>528</v>
      </c>
      <c r="C11" s="91" t="s">
        <v>529</v>
      </c>
      <c r="D11" s="105" t="s">
        <v>429</v>
      </c>
      <c r="E11" s="106">
        <v>2</v>
      </c>
      <c r="F11" s="22">
        <v>600000</v>
      </c>
      <c r="G11" s="22">
        <v>600000</v>
      </c>
      <c r="H11" s="22">
        <v>600000</v>
      </c>
      <c r="I11" s="22"/>
      <c r="J11" s="22"/>
      <c r="K11" s="22"/>
      <c r="L11" s="22"/>
      <c r="M11" s="22"/>
      <c r="N11" s="22"/>
      <c r="O11" s="22"/>
      <c r="P11" s="22"/>
      <c r="Q11" s="22"/>
    </row>
    <row r="12" ht="21" customHeight="1" spans="1:17">
      <c r="A12" s="95" t="s">
        <v>254</v>
      </c>
      <c r="B12" s="91" t="s">
        <v>530</v>
      </c>
      <c r="C12" s="91" t="s">
        <v>531</v>
      </c>
      <c r="D12" s="105" t="s">
        <v>429</v>
      </c>
      <c r="E12" s="106">
        <v>1</v>
      </c>
      <c r="F12" s="22">
        <v>1100000</v>
      </c>
      <c r="G12" s="22">
        <v>1000000</v>
      </c>
      <c r="H12" s="22">
        <v>1000000</v>
      </c>
      <c r="I12" s="22"/>
      <c r="J12" s="22"/>
      <c r="K12" s="22"/>
      <c r="L12" s="22"/>
      <c r="M12" s="22"/>
      <c r="N12" s="22"/>
      <c r="O12" s="22"/>
      <c r="P12" s="22"/>
      <c r="Q12" s="22"/>
    </row>
    <row r="13" ht="21" customHeight="1" spans="1:17">
      <c r="A13" s="95" t="s">
        <v>265</v>
      </c>
      <c r="B13" s="91" t="s">
        <v>532</v>
      </c>
      <c r="C13" s="91" t="s">
        <v>531</v>
      </c>
      <c r="D13" s="105" t="s">
        <v>429</v>
      </c>
      <c r="E13" s="106">
        <v>1</v>
      </c>
      <c r="F13" s="22">
        <v>240000</v>
      </c>
      <c r="G13" s="22">
        <v>120000</v>
      </c>
      <c r="H13" s="22">
        <v>120000</v>
      </c>
      <c r="I13" s="22"/>
      <c r="J13" s="22"/>
      <c r="K13" s="22"/>
      <c r="L13" s="22"/>
      <c r="M13" s="22"/>
      <c r="N13" s="22"/>
      <c r="O13" s="22"/>
      <c r="P13" s="22"/>
      <c r="Q13" s="22"/>
    </row>
    <row r="14" ht="21" customHeight="1" spans="1:17">
      <c r="A14" s="95" t="s">
        <v>194</v>
      </c>
      <c r="B14" s="91" t="s">
        <v>533</v>
      </c>
      <c r="C14" s="91" t="s">
        <v>534</v>
      </c>
      <c r="D14" s="105" t="s">
        <v>535</v>
      </c>
      <c r="E14" s="106">
        <v>12</v>
      </c>
      <c r="F14" s="22"/>
      <c r="G14" s="22">
        <v>108000</v>
      </c>
      <c r="H14" s="22">
        <v>108000</v>
      </c>
      <c r="I14" s="22"/>
      <c r="J14" s="22"/>
      <c r="K14" s="22"/>
      <c r="L14" s="22"/>
      <c r="M14" s="22"/>
      <c r="N14" s="22"/>
      <c r="O14" s="22"/>
      <c r="P14" s="22"/>
      <c r="Q14" s="22"/>
    </row>
    <row r="15" ht="21" customHeight="1" spans="1:17">
      <c r="A15" s="95" t="s">
        <v>194</v>
      </c>
      <c r="B15" s="91" t="s">
        <v>536</v>
      </c>
      <c r="C15" s="91" t="s">
        <v>537</v>
      </c>
      <c r="D15" s="105" t="s">
        <v>464</v>
      </c>
      <c r="E15" s="106">
        <v>1</v>
      </c>
      <c r="F15" s="22">
        <v>50000</v>
      </c>
      <c r="G15" s="22">
        <v>50000</v>
      </c>
      <c r="H15" s="22">
        <v>50000</v>
      </c>
      <c r="I15" s="22"/>
      <c r="J15" s="22"/>
      <c r="K15" s="22"/>
      <c r="L15" s="22"/>
      <c r="M15" s="22"/>
      <c r="N15" s="22"/>
      <c r="O15" s="22"/>
      <c r="P15" s="22"/>
      <c r="Q15" s="22"/>
    </row>
    <row r="16" ht="21" customHeight="1" spans="1:17">
      <c r="A16" s="95" t="s">
        <v>194</v>
      </c>
      <c r="B16" s="91" t="s">
        <v>538</v>
      </c>
      <c r="C16" s="91" t="s">
        <v>539</v>
      </c>
      <c r="D16" s="105" t="s">
        <v>540</v>
      </c>
      <c r="E16" s="106">
        <v>1</v>
      </c>
      <c r="F16" s="22">
        <v>50000</v>
      </c>
      <c r="G16" s="22">
        <v>50000</v>
      </c>
      <c r="H16" s="22">
        <v>50000</v>
      </c>
      <c r="I16" s="22"/>
      <c r="J16" s="22"/>
      <c r="K16" s="22"/>
      <c r="L16" s="22"/>
      <c r="M16" s="22"/>
      <c r="N16" s="22"/>
      <c r="O16" s="22"/>
      <c r="P16" s="22"/>
      <c r="Q16" s="22"/>
    </row>
    <row r="17" ht="21" customHeight="1" spans="1:17">
      <c r="A17" s="95" t="s">
        <v>194</v>
      </c>
      <c r="B17" s="91" t="s">
        <v>541</v>
      </c>
      <c r="C17" s="91" t="s">
        <v>542</v>
      </c>
      <c r="D17" s="105" t="s">
        <v>540</v>
      </c>
      <c r="E17" s="106">
        <v>1</v>
      </c>
      <c r="F17" s="22"/>
      <c r="G17" s="22">
        <v>50000</v>
      </c>
      <c r="H17" s="22">
        <v>50000</v>
      </c>
      <c r="I17" s="22"/>
      <c r="J17" s="22"/>
      <c r="K17" s="22"/>
      <c r="L17" s="22"/>
      <c r="M17" s="22"/>
      <c r="N17" s="22"/>
      <c r="O17" s="22"/>
      <c r="P17" s="22"/>
      <c r="Q17" s="22"/>
    </row>
    <row r="18" ht="21" customHeight="1" spans="1:17">
      <c r="A18" s="95" t="s">
        <v>194</v>
      </c>
      <c r="B18" s="91" t="s">
        <v>543</v>
      </c>
      <c r="C18" s="91" t="s">
        <v>544</v>
      </c>
      <c r="D18" s="105" t="s">
        <v>545</v>
      </c>
      <c r="E18" s="106">
        <v>2</v>
      </c>
      <c r="F18" s="22">
        <v>12000</v>
      </c>
      <c r="G18" s="22">
        <v>12000</v>
      </c>
      <c r="H18" s="22">
        <v>12000</v>
      </c>
      <c r="I18" s="22"/>
      <c r="J18" s="22"/>
      <c r="K18" s="22"/>
      <c r="L18" s="22"/>
      <c r="M18" s="22"/>
      <c r="N18" s="22"/>
      <c r="O18" s="22"/>
      <c r="P18" s="22"/>
      <c r="Q18" s="22"/>
    </row>
    <row r="19" ht="21" customHeight="1" spans="1:17">
      <c r="A19" s="95" t="s">
        <v>194</v>
      </c>
      <c r="B19" s="91" t="s">
        <v>546</v>
      </c>
      <c r="C19" s="91" t="s">
        <v>547</v>
      </c>
      <c r="D19" s="105" t="s">
        <v>548</v>
      </c>
      <c r="E19" s="106">
        <v>12</v>
      </c>
      <c r="F19" s="22">
        <v>7200</v>
      </c>
      <c r="G19" s="22">
        <v>7200</v>
      </c>
      <c r="H19" s="22">
        <v>7200</v>
      </c>
      <c r="I19" s="22"/>
      <c r="J19" s="22"/>
      <c r="K19" s="22"/>
      <c r="L19" s="22"/>
      <c r="M19" s="22"/>
      <c r="N19" s="22"/>
      <c r="O19" s="22"/>
      <c r="P19" s="22"/>
      <c r="Q19" s="22"/>
    </row>
    <row r="20" ht="21" customHeight="1" spans="1:17">
      <c r="A20" s="95" t="s">
        <v>260</v>
      </c>
      <c r="B20" s="91" t="s">
        <v>549</v>
      </c>
      <c r="C20" s="91" t="s">
        <v>531</v>
      </c>
      <c r="D20" s="105" t="s">
        <v>429</v>
      </c>
      <c r="E20" s="106">
        <v>1</v>
      </c>
      <c r="F20" s="22">
        <v>30000</v>
      </c>
      <c r="G20" s="22">
        <v>15000</v>
      </c>
      <c r="H20" s="22"/>
      <c r="I20" s="22"/>
      <c r="J20" s="22"/>
      <c r="K20" s="22"/>
      <c r="L20" s="22">
        <v>15000</v>
      </c>
      <c r="M20" s="22"/>
      <c r="N20" s="22"/>
      <c r="O20" s="22"/>
      <c r="P20" s="22"/>
      <c r="Q20" s="22">
        <v>15000</v>
      </c>
    </row>
    <row r="21" ht="21" customHeight="1" spans="1:17">
      <c r="A21" s="95" t="s">
        <v>258</v>
      </c>
      <c r="B21" s="91" t="s">
        <v>550</v>
      </c>
      <c r="C21" s="91" t="s">
        <v>551</v>
      </c>
      <c r="D21" s="105" t="s">
        <v>429</v>
      </c>
      <c r="E21" s="106">
        <v>1</v>
      </c>
      <c r="F21" s="22"/>
      <c r="G21" s="22">
        <v>1000000</v>
      </c>
      <c r="H21" s="22">
        <v>1000000</v>
      </c>
      <c r="I21" s="22"/>
      <c r="J21" s="22"/>
      <c r="K21" s="22"/>
      <c r="L21" s="22"/>
      <c r="M21" s="22"/>
      <c r="N21" s="22"/>
      <c r="O21" s="22"/>
      <c r="P21" s="22"/>
      <c r="Q21" s="22"/>
    </row>
    <row r="22" ht="21" customHeight="1" spans="1:17">
      <c r="A22" s="95" t="s">
        <v>258</v>
      </c>
      <c r="B22" s="91" t="s">
        <v>552</v>
      </c>
      <c r="C22" s="91" t="s">
        <v>553</v>
      </c>
      <c r="D22" s="105" t="s">
        <v>429</v>
      </c>
      <c r="E22" s="106">
        <v>1</v>
      </c>
      <c r="F22" s="22"/>
      <c r="G22" s="22">
        <v>3000000</v>
      </c>
      <c r="H22" s="22">
        <v>3000000</v>
      </c>
      <c r="I22" s="22"/>
      <c r="J22" s="22"/>
      <c r="K22" s="22"/>
      <c r="L22" s="22"/>
      <c r="M22" s="22"/>
      <c r="N22" s="22"/>
      <c r="O22" s="22"/>
      <c r="P22" s="22"/>
      <c r="Q22" s="22"/>
    </row>
    <row r="23" ht="21" customHeight="1" spans="1:17">
      <c r="A23" s="95" t="s">
        <v>258</v>
      </c>
      <c r="B23" s="91" t="s">
        <v>554</v>
      </c>
      <c r="C23" s="91" t="s">
        <v>553</v>
      </c>
      <c r="D23" s="105" t="s">
        <v>429</v>
      </c>
      <c r="E23" s="106">
        <v>1</v>
      </c>
      <c r="F23" s="22"/>
      <c r="G23" s="22">
        <v>8705000</v>
      </c>
      <c r="H23" s="22">
        <v>8705000</v>
      </c>
      <c r="I23" s="22"/>
      <c r="J23" s="22"/>
      <c r="K23" s="22"/>
      <c r="L23" s="22"/>
      <c r="M23" s="22"/>
      <c r="N23" s="22"/>
      <c r="O23" s="22"/>
      <c r="P23" s="22"/>
      <c r="Q23" s="22"/>
    </row>
    <row r="24" ht="21" customHeight="1" spans="1:17">
      <c r="A24" s="95" t="s">
        <v>276</v>
      </c>
      <c r="B24" s="91" t="s">
        <v>555</v>
      </c>
      <c r="C24" s="91" t="s">
        <v>531</v>
      </c>
      <c r="D24" s="105" t="s">
        <v>556</v>
      </c>
      <c r="E24" s="106">
        <v>600</v>
      </c>
      <c r="F24" s="22">
        <v>1320000</v>
      </c>
      <c r="G24" s="22">
        <v>1200000</v>
      </c>
      <c r="H24" s="22">
        <v>1200000</v>
      </c>
      <c r="I24" s="22"/>
      <c r="J24" s="22"/>
      <c r="K24" s="22"/>
      <c r="L24" s="22"/>
      <c r="M24" s="22"/>
      <c r="N24" s="22"/>
      <c r="O24" s="22"/>
      <c r="P24" s="22"/>
      <c r="Q24" s="22"/>
    </row>
    <row r="25" ht="21" customHeight="1" spans="1:17">
      <c r="A25" s="95" t="s">
        <v>278</v>
      </c>
      <c r="B25" s="91" t="s">
        <v>557</v>
      </c>
      <c r="C25" s="91" t="s">
        <v>558</v>
      </c>
      <c r="D25" s="105" t="s">
        <v>464</v>
      </c>
      <c r="E25" s="106">
        <v>1</v>
      </c>
      <c r="F25" s="22"/>
      <c r="G25" s="22">
        <v>540120</v>
      </c>
      <c r="H25" s="22">
        <v>540120</v>
      </c>
      <c r="I25" s="22"/>
      <c r="J25" s="22"/>
      <c r="K25" s="22"/>
      <c r="L25" s="22"/>
      <c r="M25" s="22"/>
      <c r="N25" s="22"/>
      <c r="O25" s="22"/>
      <c r="P25" s="22"/>
      <c r="Q25" s="22"/>
    </row>
    <row r="26" ht="21" customHeight="1" spans="1:17">
      <c r="A26" s="95" t="s">
        <v>256</v>
      </c>
      <c r="B26" s="91" t="s">
        <v>559</v>
      </c>
      <c r="C26" s="91" t="s">
        <v>534</v>
      </c>
      <c r="D26" s="105" t="s">
        <v>535</v>
      </c>
      <c r="E26" s="106">
        <v>1</v>
      </c>
      <c r="F26" s="22"/>
      <c r="G26" s="22">
        <v>14000</v>
      </c>
      <c r="H26" s="22"/>
      <c r="I26" s="22"/>
      <c r="J26" s="22"/>
      <c r="K26" s="22"/>
      <c r="L26" s="22">
        <v>14000</v>
      </c>
      <c r="M26" s="22"/>
      <c r="N26" s="22"/>
      <c r="O26" s="22"/>
      <c r="P26" s="22"/>
      <c r="Q26" s="22">
        <v>14000</v>
      </c>
    </row>
    <row r="27" ht="21" customHeight="1" spans="1:17">
      <c r="A27" s="95" t="s">
        <v>256</v>
      </c>
      <c r="B27" s="91" t="s">
        <v>560</v>
      </c>
      <c r="C27" s="91" t="s">
        <v>531</v>
      </c>
      <c r="D27" s="105" t="s">
        <v>429</v>
      </c>
      <c r="E27" s="106">
        <v>1</v>
      </c>
      <c r="F27" s="22">
        <v>1000</v>
      </c>
      <c r="G27" s="22">
        <v>1000</v>
      </c>
      <c r="H27" s="22"/>
      <c r="I27" s="22"/>
      <c r="J27" s="22"/>
      <c r="K27" s="22"/>
      <c r="L27" s="22">
        <v>1000</v>
      </c>
      <c r="M27" s="22"/>
      <c r="N27" s="22"/>
      <c r="O27" s="22"/>
      <c r="P27" s="22"/>
      <c r="Q27" s="22">
        <v>1000</v>
      </c>
    </row>
    <row r="28" ht="21" customHeight="1" spans="1:17">
      <c r="A28" s="95" t="s">
        <v>214</v>
      </c>
      <c r="B28" s="91" t="s">
        <v>561</v>
      </c>
      <c r="C28" s="91" t="s">
        <v>553</v>
      </c>
      <c r="D28" s="105" t="s">
        <v>429</v>
      </c>
      <c r="E28" s="106">
        <v>1</v>
      </c>
      <c r="F28" s="22">
        <v>240000</v>
      </c>
      <c r="G28" s="22">
        <v>120000</v>
      </c>
      <c r="H28" s="22">
        <v>120000</v>
      </c>
      <c r="I28" s="22"/>
      <c r="J28" s="22"/>
      <c r="K28" s="22"/>
      <c r="L28" s="22"/>
      <c r="M28" s="22"/>
      <c r="N28" s="22"/>
      <c r="O28" s="22"/>
      <c r="P28" s="22"/>
      <c r="Q28" s="22"/>
    </row>
    <row r="29" ht="21" customHeight="1" spans="1:17">
      <c r="A29" s="95" t="s">
        <v>214</v>
      </c>
      <c r="B29" s="91" t="s">
        <v>562</v>
      </c>
      <c r="C29" s="91" t="s">
        <v>531</v>
      </c>
      <c r="D29" s="105" t="s">
        <v>540</v>
      </c>
      <c r="E29" s="106">
        <v>1</v>
      </c>
      <c r="F29" s="22">
        <v>1614800</v>
      </c>
      <c r="G29" s="22">
        <v>1468000</v>
      </c>
      <c r="H29" s="22">
        <v>1468000</v>
      </c>
      <c r="I29" s="22"/>
      <c r="J29" s="22"/>
      <c r="K29" s="22"/>
      <c r="L29" s="22"/>
      <c r="M29" s="22"/>
      <c r="N29" s="22"/>
      <c r="O29" s="22"/>
      <c r="P29" s="22"/>
      <c r="Q29" s="22"/>
    </row>
    <row r="30" ht="21" customHeight="1" spans="1:17">
      <c r="A30" s="96" t="s">
        <v>113</v>
      </c>
      <c r="B30" s="97"/>
      <c r="C30" s="97"/>
      <c r="D30" s="97"/>
      <c r="E30" s="104"/>
      <c r="F30" s="22">
        <v>5265000</v>
      </c>
      <c r="G30" s="22">
        <v>19630320</v>
      </c>
      <c r="H30" s="22">
        <v>19600320</v>
      </c>
      <c r="I30" s="22"/>
      <c r="J30" s="22"/>
      <c r="K30" s="22"/>
      <c r="L30" s="22">
        <v>30000</v>
      </c>
      <c r="M30" s="22"/>
      <c r="N30" s="22"/>
      <c r="O30" s="22"/>
      <c r="P30" s="22"/>
      <c r="Q30" s="22">
        <v>30000</v>
      </c>
    </row>
  </sheetData>
  <mergeCells count="16">
    <mergeCell ref="A2:Q2"/>
    <mergeCell ref="A3:F3"/>
    <mergeCell ref="G4:Q4"/>
    <mergeCell ref="L5:Q5"/>
    <mergeCell ref="A30:E30"/>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31"/>
  <sheetViews>
    <sheetView showZeros="0" workbookViewId="0">
      <selection activeCell="A1" sqref="A1"/>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3"/>
      <c r="B1" s="63"/>
      <c r="C1" s="63"/>
      <c r="D1" s="63"/>
      <c r="E1" s="63"/>
      <c r="F1" s="63"/>
      <c r="G1" s="63"/>
      <c r="H1" s="70"/>
      <c r="I1" s="63"/>
      <c r="J1" s="63"/>
      <c r="K1" s="63"/>
      <c r="L1" s="45"/>
      <c r="M1" s="71"/>
      <c r="N1" s="72" t="s">
        <v>563</v>
      </c>
    </row>
    <row r="2" ht="27.75" customHeight="1" spans="1:14">
      <c r="A2" s="59" t="s">
        <v>564</v>
      </c>
      <c r="B2" s="73"/>
      <c r="C2" s="73"/>
      <c r="D2" s="73"/>
      <c r="E2" s="73"/>
      <c r="F2" s="73"/>
      <c r="G2" s="73"/>
      <c r="H2" s="74"/>
      <c r="I2" s="73"/>
      <c r="J2" s="73"/>
      <c r="K2" s="73"/>
      <c r="L2" s="47"/>
      <c r="M2" s="74"/>
      <c r="N2" s="73"/>
    </row>
    <row r="3" ht="18.75" customHeight="1" spans="1:14">
      <c r="A3" s="60" t="str">
        <f>"单位名称："&amp;"云南省人民代表大会常务委员会办公厅"</f>
        <v>单位名称：云南省人民代表大会常务委员会办公厅</v>
      </c>
      <c r="B3" s="61"/>
      <c r="C3" s="61"/>
      <c r="D3" s="61"/>
      <c r="E3" s="61"/>
      <c r="F3" s="61"/>
      <c r="G3" s="61"/>
      <c r="H3" s="70"/>
      <c r="I3" s="63"/>
      <c r="J3" s="63"/>
      <c r="K3" s="63"/>
      <c r="L3" s="64"/>
      <c r="M3" s="75"/>
      <c r="N3" s="76" t="s">
        <v>138</v>
      </c>
    </row>
    <row r="4" ht="15.75" customHeight="1" spans="1:14">
      <c r="A4" s="9" t="s">
        <v>516</v>
      </c>
      <c r="B4" s="77" t="s">
        <v>565</v>
      </c>
      <c r="C4" s="77" t="s">
        <v>566</v>
      </c>
      <c r="D4" s="78" t="s">
        <v>154</v>
      </c>
      <c r="E4" s="78"/>
      <c r="F4" s="78"/>
      <c r="G4" s="78"/>
      <c r="H4" s="79"/>
      <c r="I4" s="78"/>
      <c r="J4" s="78"/>
      <c r="K4" s="78"/>
      <c r="L4" s="80"/>
      <c r="M4" s="79"/>
      <c r="N4" s="81"/>
    </row>
    <row r="5" ht="17.25" customHeight="1" spans="1:14">
      <c r="A5" s="14"/>
      <c r="B5" s="82"/>
      <c r="C5" s="82"/>
      <c r="D5" s="82" t="s">
        <v>30</v>
      </c>
      <c r="E5" s="82" t="s">
        <v>33</v>
      </c>
      <c r="F5" s="82" t="s">
        <v>522</v>
      </c>
      <c r="G5" s="82" t="s">
        <v>523</v>
      </c>
      <c r="H5" s="83" t="s">
        <v>524</v>
      </c>
      <c r="I5" s="84" t="s">
        <v>525</v>
      </c>
      <c r="J5" s="84"/>
      <c r="K5" s="84"/>
      <c r="L5" s="85"/>
      <c r="M5" s="86"/>
      <c r="N5" s="87"/>
    </row>
    <row r="6" ht="54" customHeight="1" spans="1:14">
      <c r="A6" s="17"/>
      <c r="B6" s="87"/>
      <c r="C6" s="87"/>
      <c r="D6" s="87"/>
      <c r="E6" s="87"/>
      <c r="F6" s="87"/>
      <c r="G6" s="87"/>
      <c r="H6" s="88"/>
      <c r="I6" s="87" t="s">
        <v>32</v>
      </c>
      <c r="J6" s="87" t="s">
        <v>43</v>
      </c>
      <c r="K6" s="87" t="s">
        <v>161</v>
      </c>
      <c r="L6" s="89" t="s">
        <v>39</v>
      </c>
      <c r="M6" s="88" t="s">
        <v>40</v>
      </c>
      <c r="N6" s="87" t="s">
        <v>41</v>
      </c>
    </row>
    <row r="7" ht="15" customHeight="1" spans="1:14">
      <c r="A7" s="17">
        <v>1</v>
      </c>
      <c r="B7" s="87">
        <v>2</v>
      </c>
      <c r="C7" s="87">
        <v>3</v>
      </c>
      <c r="D7" s="88">
        <v>4</v>
      </c>
      <c r="E7" s="88">
        <v>5</v>
      </c>
      <c r="F7" s="88">
        <v>6</v>
      </c>
      <c r="G7" s="88">
        <v>7</v>
      </c>
      <c r="H7" s="88">
        <v>8</v>
      </c>
      <c r="I7" s="88">
        <v>9</v>
      </c>
      <c r="J7" s="88">
        <v>10</v>
      </c>
      <c r="K7" s="88">
        <v>11</v>
      </c>
      <c r="L7" s="88">
        <v>12</v>
      </c>
      <c r="M7" s="88">
        <v>13</v>
      </c>
      <c r="N7" s="88">
        <v>14</v>
      </c>
    </row>
    <row r="8" ht="21" customHeight="1" spans="1:14">
      <c r="A8" s="90" t="s">
        <v>45</v>
      </c>
      <c r="B8" s="91"/>
      <c r="C8" s="91"/>
      <c r="D8" s="92">
        <v>20684120</v>
      </c>
      <c r="E8" s="92">
        <v>20668120</v>
      </c>
      <c r="F8" s="92"/>
      <c r="G8" s="92"/>
      <c r="H8" s="92"/>
      <c r="I8" s="92">
        <v>16000</v>
      </c>
      <c r="J8" s="92"/>
      <c r="K8" s="92"/>
      <c r="L8" s="93"/>
      <c r="M8" s="92"/>
      <c r="N8" s="92">
        <v>16000</v>
      </c>
    </row>
    <row r="9" ht="21" customHeight="1" spans="1:14">
      <c r="A9" s="94" t="s">
        <v>45</v>
      </c>
      <c r="B9" s="91"/>
      <c r="C9" s="91"/>
      <c r="D9" s="92">
        <v>20684120</v>
      </c>
      <c r="E9" s="92">
        <v>20668120</v>
      </c>
      <c r="F9" s="92"/>
      <c r="G9" s="92"/>
      <c r="H9" s="92"/>
      <c r="I9" s="92">
        <v>16000</v>
      </c>
      <c r="J9" s="92"/>
      <c r="K9" s="92"/>
      <c r="L9" s="93"/>
      <c r="M9" s="92"/>
      <c r="N9" s="92">
        <v>16000</v>
      </c>
    </row>
    <row r="10" ht="21" customHeight="1" spans="1:14">
      <c r="A10" s="95" t="s">
        <v>254</v>
      </c>
      <c r="B10" s="91" t="s">
        <v>567</v>
      </c>
      <c r="C10" s="91" t="s">
        <v>568</v>
      </c>
      <c r="D10" s="92">
        <v>300000</v>
      </c>
      <c r="E10" s="92">
        <v>300000</v>
      </c>
      <c r="F10" s="92"/>
      <c r="G10" s="92"/>
      <c r="H10" s="92"/>
      <c r="I10" s="92"/>
      <c r="J10" s="92"/>
      <c r="K10" s="92"/>
      <c r="L10" s="93"/>
      <c r="M10" s="92"/>
      <c r="N10" s="92"/>
    </row>
    <row r="11" ht="21" customHeight="1" spans="1:14">
      <c r="A11" s="95" t="s">
        <v>254</v>
      </c>
      <c r="B11" s="91" t="s">
        <v>569</v>
      </c>
      <c r="C11" s="91" t="s">
        <v>568</v>
      </c>
      <c r="D11" s="92">
        <v>1570000</v>
      </c>
      <c r="E11" s="92">
        <v>1570000</v>
      </c>
      <c r="F11" s="92"/>
      <c r="G11" s="92"/>
      <c r="H11" s="92"/>
      <c r="I11" s="92"/>
      <c r="J11" s="92"/>
      <c r="K11" s="92"/>
      <c r="L11" s="93"/>
      <c r="M11" s="92"/>
      <c r="N11" s="92"/>
    </row>
    <row r="12" ht="21" customHeight="1" spans="1:14">
      <c r="A12" s="95" t="s">
        <v>254</v>
      </c>
      <c r="B12" s="91" t="s">
        <v>570</v>
      </c>
      <c r="C12" s="91" t="s">
        <v>568</v>
      </c>
      <c r="D12" s="92">
        <v>440000</v>
      </c>
      <c r="E12" s="92">
        <v>440000</v>
      </c>
      <c r="F12" s="92"/>
      <c r="G12" s="92"/>
      <c r="H12" s="92"/>
      <c r="I12" s="92"/>
      <c r="J12" s="92"/>
      <c r="K12" s="92"/>
      <c r="L12" s="93"/>
      <c r="M12" s="92"/>
      <c r="N12" s="92"/>
    </row>
    <row r="13" ht="21" customHeight="1" spans="1:14">
      <c r="A13" s="95" t="s">
        <v>254</v>
      </c>
      <c r="B13" s="91" t="s">
        <v>571</v>
      </c>
      <c r="C13" s="91" t="s">
        <v>568</v>
      </c>
      <c r="D13" s="92">
        <v>250000</v>
      </c>
      <c r="E13" s="92">
        <v>250000</v>
      </c>
      <c r="F13" s="92"/>
      <c r="G13" s="92"/>
      <c r="H13" s="92"/>
      <c r="I13" s="92"/>
      <c r="J13" s="92"/>
      <c r="K13" s="92"/>
      <c r="L13" s="93"/>
      <c r="M13" s="92"/>
      <c r="N13" s="92"/>
    </row>
    <row r="14" ht="21" customHeight="1" spans="1:14">
      <c r="A14" s="95" t="s">
        <v>254</v>
      </c>
      <c r="B14" s="91" t="s">
        <v>572</v>
      </c>
      <c r="C14" s="91" t="s">
        <v>573</v>
      </c>
      <c r="D14" s="92">
        <v>50000</v>
      </c>
      <c r="E14" s="92">
        <v>50000</v>
      </c>
      <c r="F14" s="92"/>
      <c r="G14" s="92"/>
      <c r="H14" s="92"/>
      <c r="I14" s="92"/>
      <c r="J14" s="92"/>
      <c r="K14" s="92"/>
      <c r="L14" s="93"/>
      <c r="M14" s="92"/>
      <c r="N14" s="92"/>
    </row>
    <row r="15" ht="21" customHeight="1" spans="1:14">
      <c r="A15" s="95" t="s">
        <v>254</v>
      </c>
      <c r="B15" s="91" t="s">
        <v>528</v>
      </c>
      <c r="C15" s="91" t="s">
        <v>574</v>
      </c>
      <c r="D15" s="92">
        <v>600000</v>
      </c>
      <c r="E15" s="92">
        <v>600000</v>
      </c>
      <c r="F15" s="92"/>
      <c r="G15" s="92"/>
      <c r="H15" s="92"/>
      <c r="I15" s="92"/>
      <c r="J15" s="92"/>
      <c r="K15" s="92"/>
      <c r="L15" s="93"/>
      <c r="M15" s="92"/>
      <c r="N15" s="92"/>
    </row>
    <row r="16" ht="21" customHeight="1" spans="1:14">
      <c r="A16" s="95" t="s">
        <v>254</v>
      </c>
      <c r="B16" s="91" t="s">
        <v>530</v>
      </c>
      <c r="C16" s="91" t="s">
        <v>575</v>
      </c>
      <c r="D16" s="92">
        <v>1000000</v>
      </c>
      <c r="E16" s="92">
        <v>1000000</v>
      </c>
      <c r="F16" s="92"/>
      <c r="G16" s="92"/>
      <c r="H16" s="92"/>
      <c r="I16" s="92"/>
      <c r="J16" s="92"/>
      <c r="K16" s="92"/>
      <c r="L16" s="93"/>
      <c r="M16" s="92"/>
      <c r="N16" s="92"/>
    </row>
    <row r="17" ht="21" customHeight="1" spans="1:14">
      <c r="A17" s="95" t="s">
        <v>254</v>
      </c>
      <c r="B17" s="91" t="s">
        <v>576</v>
      </c>
      <c r="C17" s="91" t="s">
        <v>577</v>
      </c>
      <c r="D17" s="92">
        <v>50000</v>
      </c>
      <c r="E17" s="92">
        <v>50000</v>
      </c>
      <c r="F17" s="92"/>
      <c r="G17" s="92"/>
      <c r="H17" s="92"/>
      <c r="I17" s="92"/>
      <c r="J17" s="92"/>
      <c r="K17" s="92"/>
      <c r="L17" s="93"/>
      <c r="M17" s="92"/>
      <c r="N17" s="92"/>
    </row>
    <row r="18" ht="21" customHeight="1" spans="1:14">
      <c r="A18" s="95" t="s">
        <v>265</v>
      </c>
      <c r="B18" s="91" t="s">
        <v>532</v>
      </c>
      <c r="C18" s="91" t="s">
        <v>575</v>
      </c>
      <c r="D18" s="92">
        <v>120000</v>
      </c>
      <c r="E18" s="92">
        <v>120000</v>
      </c>
      <c r="F18" s="92"/>
      <c r="G18" s="92"/>
      <c r="H18" s="92"/>
      <c r="I18" s="92"/>
      <c r="J18" s="92"/>
      <c r="K18" s="92"/>
      <c r="L18" s="93"/>
      <c r="M18" s="92"/>
      <c r="N18" s="92"/>
    </row>
    <row r="19" ht="21" customHeight="1" spans="1:14">
      <c r="A19" s="95" t="s">
        <v>260</v>
      </c>
      <c r="B19" s="91" t="s">
        <v>578</v>
      </c>
      <c r="C19" s="91" t="s">
        <v>575</v>
      </c>
      <c r="D19" s="92">
        <v>15000</v>
      </c>
      <c r="E19" s="92"/>
      <c r="F19" s="92"/>
      <c r="G19" s="92"/>
      <c r="H19" s="92"/>
      <c r="I19" s="92">
        <v>15000</v>
      </c>
      <c r="J19" s="92"/>
      <c r="K19" s="92"/>
      <c r="L19" s="93"/>
      <c r="M19" s="92"/>
      <c r="N19" s="92">
        <v>15000</v>
      </c>
    </row>
    <row r="20" ht="21" customHeight="1" spans="1:14">
      <c r="A20" s="95" t="s">
        <v>258</v>
      </c>
      <c r="B20" s="91" t="s">
        <v>579</v>
      </c>
      <c r="C20" s="91" t="s">
        <v>580</v>
      </c>
      <c r="D20" s="92">
        <v>400000</v>
      </c>
      <c r="E20" s="92">
        <v>400000</v>
      </c>
      <c r="F20" s="92"/>
      <c r="G20" s="92"/>
      <c r="H20" s="92"/>
      <c r="I20" s="92"/>
      <c r="J20" s="92"/>
      <c r="K20" s="92"/>
      <c r="L20" s="93"/>
      <c r="M20" s="92"/>
      <c r="N20" s="92"/>
    </row>
    <row r="21" ht="21" customHeight="1" spans="1:14">
      <c r="A21" s="95" t="s">
        <v>258</v>
      </c>
      <c r="B21" s="91" t="s">
        <v>581</v>
      </c>
      <c r="C21" s="91" t="s">
        <v>580</v>
      </c>
      <c r="D21" s="92">
        <v>450000</v>
      </c>
      <c r="E21" s="92">
        <v>450000</v>
      </c>
      <c r="F21" s="92"/>
      <c r="G21" s="92"/>
      <c r="H21" s="92"/>
      <c r="I21" s="92"/>
      <c r="J21" s="92"/>
      <c r="K21" s="92"/>
      <c r="L21" s="93"/>
      <c r="M21" s="92"/>
      <c r="N21" s="92"/>
    </row>
    <row r="22" ht="21" customHeight="1" spans="1:14">
      <c r="A22" s="95" t="s">
        <v>258</v>
      </c>
      <c r="B22" s="91" t="s">
        <v>554</v>
      </c>
      <c r="C22" s="91" t="s">
        <v>582</v>
      </c>
      <c r="D22" s="92">
        <v>8705000</v>
      </c>
      <c r="E22" s="92">
        <v>8705000</v>
      </c>
      <c r="F22" s="92"/>
      <c r="G22" s="92"/>
      <c r="H22" s="92"/>
      <c r="I22" s="92"/>
      <c r="J22" s="92"/>
      <c r="K22" s="92"/>
      <c r="L22" s="93"/>
      <c r="M22" s="92"/>
      <c r="N22" s="92"/>
    </row>
    <row r="23" ht="21" customHeight="1" spans="1:14">
      <c r="A23" s="95" t="s">
        <v>258</v>
      </c>
      <c r="B23" s="91" t="s">
        <v>583</v>
      </c>
      <c r="C23" s="91" t="s">
        <v>582</v>
      </c>
      <c r="D23" s="92">
        <v>3000000</v>
      </c>
      <c r="E23" s="92">
        <v>3000000</v>
      </c>
      <c r="F23" s="92"/>
      <c r="G23" s="92"/>
      <c r="H23" s="92"/>
      <c r="I23" s="92"/>
      <c r="J23" s="92"/>
      <c r="K23" s="92"/>
      <c r="L23" s="93"/>
      <c r="M23" s="92"/>
      <c r="N23" s="92"/>
    </row>
    <row r="24" ht="21" customHeight="1" spans="1:14">
      <c r="A24" s="95" t="s">
        <v>276</v>
      </c>
      <c r="B24" s="91" t="s">
        <v>555</v>
      </c>
      <c r="C24" s="91" t="s">
        <v>575</v>
      </c>
      <c r="D24" s="92">
        <v>1200000</v>
      </c>
      <c r="E24" s="92">
        <v>1200000</v>
      </c>
      <c r="F24" s="92"/>
      <c r="G24" s="92"/>
      <c r="H24" s="92"/>
      <c r="I24" s="92"/>
      <c r="J24" s="92"/>
      <c r="K24" s="92"/>
      <c r="L24" s="93"/>
      <c r="M24" s="92"/>
      <c r="N24" s="92"/>
    </row>
    <row r="25" ht="21" customHeight="1" spans="1:14">
      <c r="A25" s="95" t="s">
        <v>278</v>
      </c>
      <c r="B25" s="91" t="s">
        <v>584</v>
      </c>
      <c r="C25" s="91" t="s">
        <v>585</v>
      </c>
      <c r="D25" s="92">
        <v>540120</v>
      </c>
      <c r="E25" s="92">
        <v>540120</v>
      </c>
      <c r="F25" s="92"/>
      <c r="G25" s="92"/>
      <c r="H25" s="92"/>
      <c r="I25" s="92"/>
      <c r="J25" s="92"/>
      <c r="K25" s="92"/>
      <c r="L25" s="93"/>
      <c r="M25" s="92"/>
      <c r="N25" s="92"/>
    </row>
    <row r="26" ht="21" customHeight="1" spans="1:14">
      <c r="A26" s="95" t="s">
        <v>256</v>
      </c>
      <c r="B26" s="91" t="s">
        <v>560</v>
      </c>
      <c r="C26" s="91" t="s">
        <v>575</v>
      </c>
      <c r="D26" s="92">
        <v>1000</v>
      </c>
      <c r="E26" s="92"/>
      <c r="F26" s="92"/>
      <c r="G26" s="92"/>
      <c r="H26" s="92"/>
      <c r="I26" s="92">
        <v>1000</v>
      </c>
      <c r="J26" s="92"/>
      <c r="K26" s="92"/>
      <c r="L26" s="93"/>
      <c r="M26" s="92"/>
      <c r="N26" s="92">
        <v>1000</v>
      </c>
    </row>
    <row r="27" ht="21" customHeight="1" spans="1:14">
      <c r="A27" s="95" t="s">
        <v>214</v>
      </c>
      <c r="B27" s="91" t="s">
        <v>561</v>
      </c>
      <c r="C27" s="91" t="s">
        <v>582</v>
      </c>
      <c r="D27" s="92">
        <v>120000</v>
      </c>
      <c r="E27" s="92">
        <v>120000</v>
      </c>
      <c r="F27" s="92"/>
      <c r="G27" s="92"/>
      <c r="H27" s="92"/>
      <c r="I27" s="92"/>
      <c r="J27" s="92"/>
      <c r="K27" s="92"/>
      <c r="L27" s="93"/>
      <c r="M27" s="92"/>
      <c r="N27" s="92"/>
    </row>
    <row r="28" ht="21" customHeight="1" spans="1:14">
      <c r="A28" s="95" t="s">
        <v>214</v>
      </c>
      <c r="B28" s="91" t="s">
        <v>562</v>
      </c>
      <c r="C28" s="91" t="s">
        <v>575</v>
      </c>
      <c r="D28" s="92">
        <v>1468000</v>
      </c>
      <c r="E28" s="92">
        <v>1468000</v>
      </c>
      <c r="F28" s="92"/>
      <c r="G28" s="92"/>
      <c r="H28" s="92"/>
      <c r="I28" s="92"/>
      <c r="J28" s="92"/>
      <c r="K28" s="92"/>
      <c r="L28" s="93"/>
      <c r="M28" s="92"/>
      <c r="N28" s="92"/>
    </row>
    <row r="29" ht="21" customHeight="1" spans="1:14">
      <c r="A29" s="95" t="s">
        <v>214</v>
      </c>
      <c r="B29" s="91" t="s">
        <v>586</v>
      </c>
      <c r="C29" s="91" t="s">
        <v>587</v>
      </c>
      <c r="D29" s="92">
        <v>390000</v>
      </c>
      <c r="E29" s="92">
        <v>390000</v>
      </c>
      <c r="F29" s="92"/>
      <c r="G29" s="92"/>
      <c r="H29" s="92"/>
      <c r="I29" s="92"/>
      <c r="J29" s="92"/>
      <c r="K29" s="92"/>
      <c r="L29" s="93"/>
      <c r="M29" s="92"/>
      <c r="N29" s="92"/>
    </row>
    <row r="30" ht="21" customHeight="1" spans="1:14">
      <c r="A30" s="95" t="s">
        <v>214</v>
      </c>
      <c r="B30" s="91" t="s">
        <v>588</v>
      </c>
      <c r="C30" s="91" t="s">
        <v>577</v>
      </c>
      <c r="D30" s="92">
        <v>15000</v>
      </c>
      <c r="E30" s="92">
        <v>15000</v>
      </c>
      <c r="F30" s="92"/>
      <c r="G30" s="92"/>
      <c r="H30" s="92"/>
      <c r="I30" s="92"/>
      <c r="J30" s="92"/>
      <c r="K30" s="92"/>
      <c r="L30" s="93"/>
      <c r="M30" s="92"/>
      <c r="N30" s="92"/>
    </row>
    <row r="31" ht="21" customHeight="1" spans="1:14">
      <c r="A31" s="96" t="s">
        <v>113</v>
      </c>
      <c r="B31" s="97"/>
      <c r="C31" s="98"/>
      <c r="D31" s="92">
        <v>20684120</v>
      </c>
      <c r="E31" s="92">
        <v>20668120</v>
      </c>
      <c r="F31" s="92"/>
      <c r="G31" s="92"/>
      <c r="H31" s="92"/>
      <c r="I31" s="92">
        <v>16000</v>
      </c>
      <c r="J31" s="92"/>
      <c r="K31" s="92"/>
      <c r="L31" s="93"/>
      <c r="M31" s="92"/>
      <c r="N31" s="92">
        <v>16000</v>
      </c>
    </row>
  </sheetData>
  <mergeCells count="13">
    <mergeCell ref="A2:N2"/>
    <mergeCell ref="A3:C3"/>
    <mergeCell ref="D4:N4"/>
    <mergeCell ref="I5:N5"/>
    <mergeCell ref="A31:C31"/>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10"/>
  <sheetViews>
    <sheetView showZeros="0" workbookViewId="0">
      <selection activeCell="A1" sqref="A1"/>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8"/>
      <c r="W1" s="45"/>
      <c r="X1" s="45" t="s">
        <v>589</v>
      </c>
    </row>
    <row r="2" ht="27.75" customHeight="1" spans="1:24">
      <c r="A2" s="59" t="s">
        <v>590</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60" t="str">
        <f>"单位名称："&amp;"云南省人民代表大会常务委员会办公厅"</f>
        <v>单位名称：云南省人民代表大会常务委员会办公厅</v>
      </c>
      <c r="B3" s="61"/>
      <c r="C3" s="61"/>
      <c r="D3" s="62"/>
      <c r="E3" s="63"/>
      <c r="F3" s="63"/>
      <c r="G3" s="63"/>
      <c r="H3" s="63"/>
      <c r="I3" s="63"/>
      <c r="W3" s="64"/>
      <c r="X3" s="64" t="s">
        <v>138</v>
      </c>
    </row>
    <row r="4" ht="19.5" customHeight="1" spans="1:24">
      <c r="A4" s="15" t="s">
        <v>591</v>
      </c>
      <c r="B4" s="10" t="s">
        <v>154</v>
      </c>
      <c r="C4" s="11"/>
      <c r="D4" s="11"/>
      <c r="E4" s="65" t="s">
        <v>592</v>
      </c>
      <c r="F4" s="65"/>
      <c r="G4" s="65"/>
      <c r="H4" s="65"/>
      <c r="I4" s="65"/>
      <c r="J4" s="65"/>
      <c r="K4" s="65"/>
      <c r="L4" s="65"/>
      <c r="M4" s="65"/>
      <c r="N4" s="65"/>
      <c r="O4" s="65"/>
      <c r="P4" s="65"/>
      <c r="Q4" s="65"/>
      <c r="R4" s="65"/>
      <c r="S4" s="65"/>
      <c r="T4" s="65"/>
      <c r="U4" s="65"/>
      <c r="V4" s="65"/>
      <c r="W4" s="65"/>
      <c r="X4" s="65"/>
    </row>
    <row r="5" ht="40.5" customHeight="1" spans="1:24">
      <c r="A5" s="18"/>
      <c r="B5" s="28" t="s">
        <v>30</v>
      </c>
      <c r="C5" s="9" t="s">
        <v>33</v>
      </c>
      <c r="D5" s="66" t="s">
        <v>593</v>
      </c>
      <c r="E5" s="65" t="s">
        <v>594</v>
      </c>
      <c r="F5" s="65" t="s">
        <v>595</v>
      </c>
      <c r="G5" s="65" t="s">
        <v>596</v>
      </c>
      <c r="H5" s="65" t="s">
        <v>597</v>
      </c>
      <c r="I5" s="65" t="s">
        <v>598</v>
      </c>
      <c r="J5" s="65" t="s">
        <v>599</v>
      </c>
      <c r="K5" s="65" t="s">
        <v>600</v>
      </c>
      <c r="L5" s="65" t="s">
        <v>601</v>
      </c>
      <c r="M5" s="65" t="s">
        <v>602</v>
      </c>
      <c r="N5" s="65" t="s">
        <v>603</v>
      </c>
      <c r="O5" s="65" t="s">
        <v>604</v>
      </c>
      <c r="P5" s="65" t="s">
        <v>605</v>
      </c>
      <c r="Q5" s="65" t="s">
        <v>606</v>
      </c>
      <c r="R5" s="65" t="s">
        <v>607</v>
      </c>
      <c r="S5" s="65" t="s">
        <v>608</v>
      </c>
      <c r="T5" s="65" t="s">
        <v>609</v>
      </c>
      <c r="U5" s="65" t="s">
        <v>610</v>
      </c>
      <c r="V5" s="65" t="s">
        <v>611</v>
      </c>
      <c r="W5" s="65" t="s">
        <v>612</v>
      </c>
      <c r="X5" s="65" t="s">
        <v>613</v>
      </c>
    </row>
    <row r="6" ht="19.5" customHeight="1" spans="1:24">
      <c r="A6" s="65">
        <v>1</v>
      </c>
      <c r="B6" s="65">
        <v>2</v>
      </c>
      <c r="C6" s="65">
        <v>3</v>
      </c>
      <c r="D6" s="10">
        <v>4</v>
      </c>
      <c r="E6" s="65">
        <v>5</v>
      </c>
      <c r="F6" s="65">
        <v>6</v>
      </c>
      <c r="G6" s="65">
        <v>7</v>
      </c>
      <c r="H6" s="10">
        <v>8</v>
      </c>
      <c r="I6" s="65">
        <v>9</v>
      </c>
      <c r="J6" s="65">
        <v>10</v>
      </c>
      <c r="K6" s="65">
        <v>11</v>
      </c>
      <c r="L6" s="10">
        <v>12</v>
      </c>
      <c r="M6" s="65">
        <v>13</v>
      </c>
      <c r="N6" s="65">
        <v>14</v>
      </c>
      <c r="O6" s="65">
        <v>15</v>
      </c>
      <c r="P6" s="10">
        <v>16</v>
      </c>
      <c r="Q6" s="65">
        <v>17</v>
      </c>
      <c r="R6" s="65">
        <v>18</v>
      </c>
      <c r="S6" s="65">
        <v>19</v>
      </c>
      <c r="T6" s="10">
        <v>20</v>
      </c>
      <c r="U6" s="10">
        <v>21</v>
      </c>
      <c r="V6" s="10">
        <v>22</v>
      </c>
      <c r="W6" s="65">
        <v>23</v>
      </c>
      <c r="X6" s="65">
        <v>24</v>
      </c>
    </row>
    <row r="7" ht="28.4" customHeight="1" spans="1:24">
      <c r="A7" s="30" t="s">
        <v>45</v>
      </c>
      <c r="B7" s="22">
        <v>126800000</v>
      </c>
      <c r="C7" s="22">
        <v>126800000</v>
      </c>
      <c r="D7" s="22"/>
      <c r="E7" s="22">
        <v>16306000</v>
      </c>
      <c r="F7" s="22">
        <v>13643000</v>
      </c>
      <c r="G7" s="22">
        <v>12161000</v>
      </c>
      <c r="H7" s="22">
        <v>6308000</v>
      </c>
      <c r="I7" s="22">
        <v>11004000</v>
      </c>
      <c r="J7" s="22">
        <v>8855000</v>
      </c>
      <c r="K7" s="22">
        <v>8131000</v>
      </c>
      <c r="L7" s="22">
        <v>4023000</v>
      </c>
      <c r="M7" s="22">
        <v>7422000</v>
      </c>
      <c r="N7" s="22">
        <v>9883000</v>
      </c>
      <c r="O7" s="22">
        <v>6562000</v>
      </c>
      <c r="P7" s="22">
        <v>4986000</v>
      </c>
      <c r="Q7" s="22">
        <v>4287000</v>
      </c>
      <c r="R7" s="22">
        <v>3295000</v>
      </c>
      <c r="S7" s="22">
        <v>2843000</v>
      </c>
      <c r="T7" s="22">
        <v>7091000</v>
      </c>
      <c r="U7" s="22"/>
      <c r="V7" s="22"/>
      <c r="W7" s="67"/>
      <c r="X7" s="22"/>
    </row>
    <row r="8" ht="29.9" customHeight="1" spans="1:24">
      <c r="A8" s="68" t="s">
        <v>45</v>
      </c>
      <c r="B8" s="22">
        <v>126800000</v>
      </c>
      <c r="C8" s="22">
        <v>126800000</v>
      </c>
      <c r="D8" s="22"/>
      <c r="E8" s="22">
        <v>16306000</v>
      </c>
      <c r="F8" s="22">
        <v>13643000</v>
      </c>
      <c r="G8" s="22">
        <v>12161000</v>
      </c>
      <c r="H8" s="22">
        <v>6308000</v>
      </c>
      <c r="I8" s="22">
        <v>11004000</v>
      </c>
      <c r="J8" s="22">
        <v>8855000</v>
      </c>
      <c r="K8" s="22">
        <v>8131000</v>
      </c>
      <c r="L8" s="22">
        <v>4023000</v>
      </c>
      <c r="M8" s="22">
        <v>7422000</v>
      </c>
      <c r="N8" s="22">
        <v>9883000</v>
      </c>
      <c r="O8" s="22">
        <v>6562000</v>
      </c>
      <c r="P8" s="22">
        <v>4986000</v>
      </c>
      <c r="Q8" s="22">
        <v>4287000</v>
      </c>
      <c r="R8" s="22">
        <v>3295000</v>
      </c>
      <c r="S8" s="22">
        <v>2843000</v>
      </c>
      <c r="T8" s="22">
        <v>7091000</v>
      </c>
      <c r="U8" s="22"/>
      <c r="V8" s="22"/>
      <c r="W8" s="67"/>
      <c r="X8" s="22"/>
    </row>
    <row r="9" ht="29.9" customHeight="1" spans="1:24">
      <c r="A9" s="69" t="s">
        <v>614</v>
      </c>
      <c r="B9" s="22">
        <v>25000000</v>
      </c>
      <c r="C9" s="22">
        <v>25000000</v>
      </c>
      <c r="D9" s="22"/>
      <c r="E9" s="22">
        <v>1500000</v>
      </c>
      <c r="F9" s="22">
        <v>3500000</v>
      </c>
      <c r="G9" s="22">
        <v>1500000</v>
      </c>
      <c r="H9" s="22">
        <v>1500000</v>
      </c>
      <c r="I9" s="22">
        <v>1500000</v>
      </c>
      <c r="J9" s="22">
        <v>1500000</v>
      </c>
      <c r="K9" s="22">
        <v>2000000</v>
      </c>
      <c r="L9" s="22">
        <v>1000000</v>
      </c>
      <c r="M9" s="22">
        <v>1500000</v>
      </c>
      <c r="N9" s="22">
        <v>2000000</v>
      </c>
      <c r="O9" s="22">
        <v>1500000</v>
      </c>
      <c r="P9" s="22">
        <v>1500000</v>
      </c>
      <c r="Q9" s="22">
        <v>1000000</v>
      </c>
      <c r="R9" s="22">
        <v>1000000</v>
      </c>
      <c r="S9" s="22">
        <v>1000000</v>
      </c>
      <c r="T9" s="22">
        <v>1500000</v>
      </c>
      <c r="U9" s="22"/>
      <c r="V9" s="22"/>
      <c r="W9" s="67"/>
      <c r="X9" s="22"/>
    </row>
    <row r="10" ht="29.9" customHeight="1" spans="1:24">
      <c r="A10" s="69" t="s">
        <v>615</v>
      </c>
      <c r="B10" s="22">
        <v>101800000</v>
      </c>
      <c r="C10" s="22">
        <v>101800000</v>
      </c>
      <c r="D10" s="22"/>
      <c r="E10" s="22">
        <v>14806000</v>
      </c>
      <c r="F10" s="22">
        <v>10143000</v>
      </c>
      <c r="G10" s="22">
        <v>10661000</v>
      </c>
      <c r="H10" s="22">
        <v>4808000</v>
      </c>
      <c r="I10" s="22">
        <v>9504000</v>
      </c>
      <c r="J10" s="22">
        <v>7355000</v>
      </c>
      <c r="K10" s="22">
        <v>6131000</v>
      </c>
      <c r="L10" s="22">
        <v>3023000</v>
      </c>
      <c r="M10" s="22">
        <v>5922000</v>
      </c>
      <c r="N10" s="22">
        <v>7883000</v>
      </c>
      <c r="O10" s="22">
        <v>5062000</v>
      </c>
      <c r="P10" s="22">
        <v>3486000</v>
      </c>
      <c r="Q10" s="22">
        <v>3287000</v>
      </c>
      <c r="R10" s="22">
        <v>2295000</v>
      </c>
      <c r="S10" s="22">
        <v>1843000</v>
      </c>
      <c r="T10" s="22">
        <v>5591000</v>
      </c>
      <c r="U10" s="22"/>
      <c r="V10" s="22"/>
      <c r="W10" s="67"/>
      <c r="X10" s="22"/>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9"/>
  <sheetViews>
    <sheetView showZeros="0" tabSelected="1" topLeftCell="A13" workbookViewId="0">
      <selection activeCell="B15" sqref="B15:B19"/>
    </sheetView>
  </sheetViews>
  <sheetFormatPr defaultColWidth="9.14166666666667" defaultRowHeight="12" customHeight="1"/>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5" t="s">
        <v>616</v>
      </c>
    </row>
    <row r="2" ht="28.5" customHeight="1" spans="1:10">
      <c r="A2" s="46" t="s">
        <v>617</v>
      </c>
      <c r="B2" s="27"/>
      <c r="C2" s="27"/>
      <c r="D2" s="27"/>
      <c r="E2" s="27"/>
      <c r="F2" s="47"/>
      <c r="G2" s="27"/>
      <c r="H2" s="47"/>
      <c r="I2" s="47"/>
      <c r="J2" s="27"/>
    </row>
    <row r="3" ht="17.25" customHeight="1" spans="1:10">
      <c r="A3" s="4" t="str">
        <f>"单位名称："&amp;"云南省人民代表大会常务委员会办公厅"</f>
        <v>单位名称：云南省人民代表大会常务委员会办公厅</v>
      </c>
    </row>
    <row r="4" ht="44.25" customHeight="1" spans="1:10">
      <c r="A4" s="48" t="s">
        <v>298</v>
      </c>
      <c r="B4" s="48" t="s">
        <v>299</v>
      </c>
      <c r="C4" s="48" t="s">
        <v>300</v>
      </c>
      <c r="D4" s="48" t="s">
        <v>301</v>
      </c>
      <c r="E4" s="48" t="s">
        <v>302</v>
      </c>
      <c r="F4" s="49" t="s">
        <v>303</v>
      </c>
      <c r="G4" s="48" t="s">
        <v>304</v>
      </c>
      <c r="H4" s="49" t="s">
        <v>305</v>
      </c>
      <c r="I4" s="49" t="s">
        <v>306</v>
      </c>
      <c r="J4" s="48" t="s">
        <v>307</v>
      </c>
    </row>
    <row r="5" ht="14.25" customHeight="1" spans="1:10">
      <c r="A5" s="48">
        <v>1</v>
      </c>
      <c r="B5" s="48">
        <v>2</v>
      </c>
      <c r="C5" s="48">
        <v>3</v>
      </c>
      <c r="D5" s="48">
        <v>4</v>
      </c>
      <c r="E5" s="48">
        <v>5</v>
      </c>
      <c r="F5" s="49">
        <v>6</v>
      </c>
      <c r="G5" s="48">
        <v>7</v>
      </c>
      <c r="H5" s="49">
        <v>8</v>
      </c>
      <c r="I5" s="49">
        <v>9</v>
      </c>
      <c r="J5" s="48">
        <v>10</v>
      </c>
    </row>
    <row r="6" ht="21.8" customHeight="1" spans="1:10">
      <c r="A6" s="50" t="s">
        <v>45</v>
      </c>
      <c r="B6" s="51"/>
      <c r="C6" s="51"/>
      <c r="D6" s="51"/>
      <c r="E6" s="52"/>
      <c r="F6" s="53"/>
      <c r="G6" s="52"/>
      <c r="H6" s="53"/>
      <c r="I6" s="53"/>
      <c r="J6" s="52"/>
    </row>
    <row r="7" ht="60.8" customHeight="1" spans="1:10">
      <c r="A7" s="54" t="s">
        <v>45</v>
      </c>
      <c r="B7" s="55"/>
      <c r="C7" s="55"/>
      <c r="D7" s="55"/>
      <c r="E7" s="50"/>
      <c r="F7" s="55"/>
      <c r="G7" s="50"/>
      <c r="H7" s="55"/>
      <c r="I7" s="55"/>
      <c r="J7" s="56"/>
    </row>
    <row r="8" ht="60.8" customHeight="1" spans="1:10">
      <c r="A8" s="57" t="s">
        <v>614</v>
      </c>
      <c r="B8" s="55" t="s">
        <v>618</v>
      </c>
      <c r="C8" s="55" t="s">
        <v>309</v>
      </c>
      <c r="D8" s="55" t="s">
        <v>327</v>
      </c>
      <c r="E8" s="50" t="s">
        <v>619</v>
      </c>
      <c r="F8" s="55" t="s">
        <v>312</v>
      </c>
      <c r="G8" s="50" t="s">
        <v>313</v>
      </c>
      <c r="H8" s="55" t="s">
        <v>314</v>
      </c>
      <c r="I8" s="55" t="s">
        <v>315</v>
      </c>
      <c r="J8" s="56" t="s">
        <v>620</v>
      </c>
    </row>
    <row r="9" ht="60.8" customHeight="1" spans="1:10">
      <c r="A9" s="57" t="s">
        <v>614</v>
      </c>
      <c r="B9" s="55" t="s">
        <v>618</v>
      </c>
      <c r="C9" s="55" t="s">
        <v>309</v>
      </c>
      <c r="D9" s="55" t="s">
        <v>310</v>
      </c>
      <c r="E9" s="50" t="s">
        <v>621</v>
      </c>
      <c r="F9" s="55" t="s">
        <v>362</v>
      </c>
      <c r="G9" s="50" t="s">
        <v>394</v>
      </c>
      <c r="H9" s="55" t="s">
        <v>314</v>
      </c>
      <c r="I9" s="55" t="s">
        <v>315</v>
      </c>
      <c r="J9" s="56" t="s">
        <v>622</v>
      </c>
    </row>
    <row r="10" ht="60.8" customHeight="1" spans="1:10">
      <c r="A10" s="57" t="s">
        <v>614</v>
      </c>
      <c r="B10" s="55" t="s">
        <v>618</v>
      </c>
      <c r="C10" s="55" t="s">
        <v>317</v>
      </c>
      <c r="D10" s="55" t="s">
        <v>318</v>
      </c>
      <c r="E10" s="50" t="s">
        <v>623</v>
      </c>
      <c r="F10" s="55" t="s">
        <v>362</v>
      </c>
      <c r="G10" s="50" t="s">
        <v>624</v>
      </c>
      <c r="H10" s="55"/>
      <c r="I10" s="55" t="s">
        <v>364</v>
      </c>
      <c r="J10" s="56" t="s">
        <v>625</v>
      </c>
    </row>
    <row r="11" ht="60.8" customHeight="1" spans="1:10">
      <c r="A11" s="57" t="s">
        <v>614</v>
      </c>
      <c r="B11" s="55" t="s">
        <v>618</v>
      </c>
      <c r="C11" s="55" t="s">
        <v>317</v>
      </c>
      <c r="D11" s="55" t="s">
        <v>318</v>
      </c>
      <c r="E11" s="50" t="s">
        <v>626</v>
      </c>
      <c r="F11" s="55" t="s">
        <v>312</v>
      </c>
      <c r="G11" s="50" t="s">
        <v>627</v>
      </c>
      <c r="H11" s="55" t="s">
        <v>355</v>
      </c>
      <c r="I11" s="55" t="s">
        <v>315</v>
      </c>
      <c r="J11" s="56" t="s">
        <v>628</v>
      </c>
    </row>
    <row r="12" ht="60.8" customHeight="1" spans="1:10">
      <c r="A12" s="57" t="s">
        <v>614</v>
      </c>
      <c r="B12" s="55" t="s">
        <v>618</v>
      </c>
      <c r="C12" s="55" t="s">
        <v>317</v>
      </c>
      <c r="D12" s="55" t="s">
        <v>318</v>
      </c>
      <c r="E12" s="50" t="s">
        <v>629</v>
      </c>
      <c r="F12" s="55" t="s">
        <v>362</v>
      </c>
      <c r="G12" s="50" t="s">
        <v>630</v>
      </c>
      <c r="H12" s="55"/>
      <c r="I12" s="55" t="s">
        <v>364</v>
      </c>
      <c r="J12" s="56" t="s">
        <v>631</v>
      </c>
    </row>
    <row r="13" ht="60.8" customHeight="1" spans="1:10">
      <c r="A13" s="57" t="s">
        <v>614</v>
      </c>
      <c r="B13" s="55" t="s">
        <v>618</v>
      </c>
      <c r="C13" s="55" t="s">
        <v>322</v>
      </c>
      <c r="D13" s="55" t="s">
        <v>323</v>
      </c>
      <c r="E13" s="50" t="s">
        <v>632</v>
      </c>
      <c r="F13" s="55" t="s">
        <v>312</v>
      </c>
      <c r="G13" s="50" t="s">
        <v>313</v>
      </c>
      <c r="H13" s="55" t="s">
        <v>314</v>
      </c>
      <c r="I13" s="55" t="s">
        <v>315</v>
      </c>
      <c r="J13" s="56" t="s">
        <v>633</v>
      </c>
    </row>
    <row r="14" ht="60.8" customHeight="1" spans="1:10">
      <c r="A14" s="57" t="s">
        <v>614</v>
      </c>
      <c r="B14" s="55" t="s">
        <v>618</v>
      </c>
      <c r="C14" s="55" t="s">
        <v>322</v>
      </c>
      <c r="D14" s="55" t="s">
        <v>323</v>
      </c>
      <c r="E14" s="50" t="s">
        <v>634</v>
      </c>
      <c r="F14" s="55" t="s">
        <v>312</v>
      </c>
      <c r="G14" s="50" t="s">
        <v>313</v>
      </c>
      <c r="H14" s="55" t="s">
        <v>314</v>
      </c>
      <c r="I14" s="55" t="s">
        <v>315</v>
      </c>
      <c r="J14" s="56" t="s">
        <v>635</v>
      </c>
    </row>
    <row r="15" ht="60.8" customHeight="1" spans="1:10">
      <c r="A15" s="57" t="s">
        <v>615</v>
      </c>
      <c r="B15" s="55" t="s">
        <v>636</v>
      </c>
      <c r="C15" s="55" t="s">
        <v>309</v>
      </c>
      <c r="D15" s="55" t="s">
        <v>327</v>
      </c>
      <c r="E15" s="50" t="s">
        <v>637</v>
      </c>
      <c r="F15" s="55" t="s">
        <v>362</v>
      </c>
      <c r="G15" s="50" t="s">
        <v>394</v>
      </c>
      <c r="H15" s="55" t="s">
        <v>314</v>
      </c>
      <c r="I15" s="55" t="s">
        <v>315</v>
      </c>
      <c r="J15" s="56" t="s">
        <v>638</v>
      </c>
    </row>
    <row r="16" ht="60.8" customHeight="1" spans="1:10">
      <c r="A16" s="57" t="s">
        <v>615</v>
      </c>
      <c r="B16" s="55" t="s">
        <v>639</v>
      </c>
      <c r="C16" s="55" t="s">
        <v>309</v>
      </c>
      <c r="D16" s="55" t="s">
        <v>327</v>
      </c>
      <c r="E16" s="50" t="s">
        <v>640</v>
      </c>
      <c r="F16" s="55" t="s">
        <v>362</v>
      </c>
      <c r="G16" s="50" t="s">
        <v>394</v>
      </c>
      <c r="H16" s="55" t="s">
        <v>314</v>
      </c>
      <c r="I16" s="55" t="s">
        <v>315</v>
      </c>
      <c r="J16" s="56" t="s">
        <v>641</v>
      </c>
    </row>
    <row r="17" ht="60.8" customHeight="1" spans="1:10">
      <c r="A17" s="57" t="s">
        <v>615</v>
      </c>
      <c r="B17" s="55" t="s">
        <v>639</v>
      </c>
      <c r="C17" s="55" t="s">
        <v>309</v>
      </c>
      <c r="D17" s="55" t="s">
        <v>310</v>
      </c>
      <c r="E17" s="50" t="s">
        <v>642</v>
      </c>
      <c r="F17" s="55" t="s">
        <v>312</v>
      </c>
      <c r="G17" s="50" t="s">
        <v>313</v>
      </c>
      <c r="H17" s="55" t="s">
        <v>314</v>
      </c>
      <c r="I17" s="55" t="s">
        <v>315</v>
      </c>
      <c r="J17" s="56" t="s">
        <v>643</v>
      </c>
    </row>
    <row r="18" ht="60.8" customHeight="1" spans="1:10">
      <c r="A18" s="57" t="s">
        <v>615</v>
      </c>
      <c r="B18" s="55" t="s">
        <v>639</v>
      </c>
      <c r="C18" s="55" t="s">
        <v>317</v>
      </c>
      <c r="D18" s="55" t="s">
        <v>318</v>
      </c>
      <c r="E18" s="50" t="s">
        <v>644</v>
      </c>
      <c r="F18" s="55" t="s">
        <v>362</v>
      </c>
      <c r="G18" s="50" t="s">
        <v>496</v>
      </c>
      <c r="H18" s="55" t="s">
        <v>314</v>
      </c>
      <c r="I18" s="55" t="s">
        <v>315</v>
      </c>
      <c r="J18" s="56" t="s">
        <v>645</v>
      </c>
    </row>
    <row r="19" ht="60.8" customHeight="1" spans="1:10">
      <c r="A19" s="57" t="s">
        <v>615</v>
      </c>
      <c r="B19" s="55" t="s">
        <v>639</v>
      </c>
      <c r="C19" s="55" t="s">
        <v>322</v>
      </c>
      <c r="D19" s="55" t="s">
        <v>323</v>
      </c>
      <c r="E19" s="50" t="s">
        <v>646</v>
      </c>
      <c r="F19" s="55" t="s">
        <v>312</v>
      </c>
      <c r="G19" s="50" t="s">
        <v>320</v>
      </c>
      <c r="H19" s="55" t="s">
        <v>314</v>
      </c>
      <c r="I19" s="55" t="s">
        <v>315</v>
      </c>
      <c r="J19" s="56" t="s">
        <v>647</v>
      </c>
    </row>
  </sheetData>
  <mergeCells count="6">
    <mergeCell ref="A2:J2"/>
    <mergeCell ref="A3:H3"/>
    <mergeCell ref="A8:A14"/>
    <mergeCell ref="A15:A19"/>
    <mergeCell ref="B8:B14"/>
    <mergeCell ref="B15:B19"/>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20"/>
  <sheetViews>
    <sheetView showZeros="0" workbookViewId="0">
      <selection activeCell="A1" sqref="A1"/>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648</v>
      </c>
    </row>
    <row r="2" ht="30.65" customHeight="1" spans="1:8">
      <c r="A2" s="36" t="s">
        <v>649</v>
      </c>
      <c r="B2" s="36"/>
      <c r="C2" s="36"/>
      <c r="D2" s="36"/>
      <c r="E2" s="36"/>
      <c r="F2" s="36"/>
      <c r="G2" s="36"/>
      <c r="H2" s="36"/>
    </row>
    <row r="3" ht="18.75" customHeight="1" spans="1:8">
      <c r="A3" s="34" t="str">
        <f>"单位名称："&amp;"云南省人民代表大会常务委员会办公厅"</f>
        <v>单位名称：云南省人民代表大会常务委员会办公厅</v>
      </c>
      <c r="B3" s="34"/>
      <c r="C3" s="34"/>
      <c r="D3" s="34"/>
      <c r="E3" s="34"/>
      <c r="F3" s="34"/>
      <c r="G3" s="34"/>
      <c r="H3" s="34"/>
    </row>
    <row r="4" ht="18.75" customHeight="1" spans="1:8">
      <c r="A4" s="37" t="s">
        <v>147</v>
      </c>
      <c r="B4" s="37" t="s">
        <v>650</v>
      </c>
      <c r="C4" s="37" t="s">
        <v>651</v>
      </c>
      <c r="D4" s="37" t="s">
        <v>652</v>
      </c>
      <c r="E4" s="37" t="s">
        <v>653</v>
      </c>
      <c r="F4" s="37" t="s">
        <v>654</v>
      </c>
      <c r="G4" s="37"/>
      <c r="H4" s="37"/>
    </row>
    <row r="5" ht="18.75" customHeight="1" spans="1:8">
      <c r="A5" s="37"/>
      <c r="B5" s="37"/>
      <c r="C5" s="37"/>
      <c r="D5" s="37"/>
      <c r="E5" s="37"/>
      <c r="F5" s="37" t="s">
        <v>520</v>
      </c>
      <c r="G5" s="37" t="s">
        <v>655</v>
      </c>
      <c r="H5" s="37" t="s">
        <v>656</v>
      </c>
    </row>
    <row r="6" ht="18.75" customHeight="1" spans="1:8">
      <c r="A6" s="38" t="s">
        <v>130</v>
      </c>
      <c r="B6" s="38" t="s">
        <v>131</v>
      </c>
      <c r="C6" s="38" t="s">
        <v>132</v>
      </c>
      <c r="D6" s="38" t="s">
        <v>133</v>
      </c>
      <c r="E6" s="38" t="s">
        <v>134</v>
      </c>
      <c r="F6" s="38" t="s">
        <v>135</v>
      </c>
      <c r="G6" s="38" t="s">
        <v>358</v>
      </c>
      <c r="H6" s="38" t="s">
        <v>657</v>
      </c>
    </row>
    <row r="7" ht="29.9" customHeight="1" spans="1:8">
      <c r="A7" s="39" t="s">
        <v>45</v>
      </c>
      <c r="B7" s="39"/>
      <c r="C7" s="39"/>
      <c r="D7" s="39"/>
      <c r="E7" s="37"/>
      <c r="F7" s="40">
        <v>87</v>
      </c>
      <c r="G7" s="41"/>
      <c r="H7" s="41">
        <v>359200</v>
      </c>
    </row>
    <row r="8" ht="29.9" customHeight="1" spans="1:8">
      <c r="A8" s="42" t="s">
        <v>45</v>
      </c>
      <c r="B8" s="39" t="s">
        <v>658</v>
      </c>
      <c r="C8" s="39" t="s">
        <v>659</v>
      </c>
      <c r="D8" s="39" t="s">
        <v>660</v>
      </c>
      <c r="E8" s="37" t="s">
        <v>535</v>
      </c>
      <c r="F8" s="40">
        <v>12</v>
      </c>
      <c r="G8" s="41">
        <v>9000</v>
      </c>
      <c r="H8" s="41">
        <v>108000</v>
      </c>
    </row>
    <row r="9" ht="29.9" customHeight="1" spans="1:8">
      <c r="A9" s="42" t="s">
        <v>45</v>
      </c>
      <c r="B9" s="39" t="s">
        <v>658</v>
      </c>
      <c r="C9" s="39" t="s">
        <v>659</v>
      </c>
      <c r="D9" s="39" t="s">
        <v>661</v>
      </c>
      <c r="E9" s="37" t="s">
        <v>535</v>
      </c>
      <c r="F9" s="40">
        <v>1</v>
      </c>
      <c r="G9" s="41">
        <v>14000</v>
      </c>
      <c r="H9" s="41">
        <v>14000</v>
      </c>
    </row>
    <row r="10" ht="29.9" customHeight="1" spans="1:8">
      <c r="A10" s="42" t="s">
        <v>45</v>
      </c>
      <c r="B10" s="39" t="s">
        <v>658</v>
      </c>
      <c r="C10" s="39" t="s">
        <v>662</v>
      </c>
      <c r="D10" s="39" t="s">
        <v>663</v>
      </c>
      <c r="E10" s="37" t="s">
        <v>535</v>
      </c>
      <c r="F10" s="40">
        <v>10</v>
      </c>
      <c r="G10" s="41">
        <v>4600</v>
      </c>
      <c r="H10" s="41">
        <v>46000</v>
      </c>
    </row>
    <row r="11" ht="29.9" customHeight="1" spans="1:8">
      <c r="A11" s="42" t="s">
        <v>45</v>
      </c>
      <c r="B11" s="39" t="s">
        <v>658</v>
      </c>
      <c r="C11" s="39" t="s">
        <v>664</v>
      </c>
      <c r="D11" s="39" t="s">
        <v>665</v>
      </c>
      <c r="E11" s="37" t="s">
        <v>535</v>
      </c>
      <c r="F11" s="40">
        <v>1</v>
      </c>
      <c r="G11" s="41">
        <v>4000</v>
      </c>
      <c r="H11" s="41">
        <v>4000</v>
      </c>
    </row>
    <row r="12" ht="29.9" customHeight="1" spans="1:8">
      <c r="A12" s="42" t="s">
        <v>45</v>
      </c>
      <c r="B12" s="39" t="s">
        <v>658</v>
      </c>
      <c r="C12" s="39" t="s">
        <v>666</v>
      </c>
      <c r="D12" s="39" t="s">
        <v>667</v>
      </c>
      <c r="E12" s="37" t="s">
        <v>535</v>
      </c>
      <c r="F12" s="40">
        <v>3</v>
      </c>
      <c r="G12" s="41">
        <v>6000</v>
      </c>
      <c r="H12" s="41">
        <v>18000</v>
      </c>
    </row>
    <row r="13" ht="29.9" customHeight="1" spans="1:8">
      <c r="A13" s="42" t="s">
        <v>45</v>
      </c>
      <c r="B13" s="39" t="s">
        <v>668</v>
      </c>
      <c r="C13" s="39" t="s">
        <v>669</v>
      </c>
      <c r="D13" s="39" t="s">
        <v>670</v>
      </c>
      <c r="E13" s="37" t="s">
        <v>540</v>
      </c>
      <c r="F13" s="40">
        <v>20</v>
      </c>
      <c r="G13" s="41">
        <v>5000</v>
      </c>
      <c r="H13" s="41">
        <v>100000</v>
      </c>
    </row>
    <row r="14" ht="29.9" customHeight="1" spans="1:8">
      <c r="A14" s="42" t="s">
        <v>45</v>
      </c>
      <c r="B14" s="39" t="s">
        <v>671</v>
      </c>
      <c r="C14" s="39" t="s">
        <v>672</v>
      </c>
      <c r="D14" s="39" t="s">
        <v>673</v>
      </c>
      <c r="E14" s="37" t="s">
        <v>545</v>
      </c>
      <c r="F14" s="40">
        <v>2</v>
      </c>
      <c r="G14" s="41">
        <v>6000</v>
      </c>
      <c r="H14" s="41">
        <v>12000</v>
      </c>
    </row>
    <row r="15" ht="29.9" customHeight="1" spans="1:8">
      <c r="A15" s="42" t="s">
        <v>45</v>
      </c>
      <c r="B15" s="39" t="s">
        <v>671</v>
      </c>
      <c r="C15" s="39" t="s">
        <v>674</v>
      </c>
      <c r="D15" s="39" t="s">
        <v>675</v>
      </c>
      <c r="E15" s="37" t="s">
        <v>548</v>
      </c>
      <c r="F15" s="40">
        <v>12</v>
      </c>
      <c r="G15" s="41">
        <v>600</v>
      </c>
      <c r="H15" s="41">
        <v>7200</v>
      </c>
    </row>
    <row r="16" ht="29.9" customHeight="1" spans="1:8">
      <c r="A16" s="42" t="s">
        <v>45</v>
      </c>
      <c r="B16" s="39" t="s">
        <v>671</v>
      </c>
      <c r="C16" s="39" t="s">
        <v>676</v>
      </c>
      <c r="D16" s="39" t="s">
        <v>677</v>
      </c>
      <c r="E16" s="37" t="s">
        <v>545</v>
      </c>
      <c r="F16" s="40">
        <v>5</v>
      </c>
      <c r="G16" s="41">
        <v>3000</v>
      </c>
      <c r="H16" s="41">
        <v>15000</v>
      </c>
    </row>
    <row r="17" ht="29.9" customHeight="1" spans="1:8">
      <c r="A17" s="42" t="s">
        <v>45</v>
      </c>
      <c r="B17" s="39" t="s">
        <v>671</v>
      </c>
      <c r="C17" s="39" t="s">
        <v>678</v>
      </c>
      <c r="D17" s="39" t="s">
        <v>679</v>
      </c>
      <c r="E17" s="37" t="s">
        <v>680</v>
      </c>
      <c r="F17" s="40">
        <v>14</v>
      </c>
      <c r="G17" s="41">
        <v>2000</v>
      </c>
      <c r="H17" s="41">
        <v>28000</v>
      </c>
    </row>
    <row r="18" ht="29.9" customHeight="1" spans="1:8">
      <c r="A18" s="42" t="s">
        <v>45</v>
      </c>
      <c r="B18" s="39" t="s">
        <v>671</v>
      </c>
      <c r="C18" s="39" t="s">
        <v>681</v>
      </c>
      <c r="D18" s="39" t="s">
        <v>682</v>
      </c>
      <c r="E18" s="37" t="s">
        <v>680</v>
      </c>
      <c r="F18" s="40">
        <v>7</v>
      </c>
      <c r="G18" s="41">
        <v>1000</v>
      </c>
      <c r="H18" s="41">
        <v>7000</v>
      </c>
    </row>
    <row r="19" ht="20.15" customHeight="1" spans="1:8">
      <c r="A19" s="37" t="s">
        <v>30</v>
      </c>
      <c r="B19" s="37"/>
      <c r="C19" s="37"/>
      <c r="D19" s="37"/>
      <c r="E19" s="37"/>
      <c r="F19" s="40">
        <v>87</v>
      </c>
      <c r="G19" s="41"/>
      <c r="H19" s="41">
        <v>359200</v>
      </c>
    </row>
    <row r="20" ht="19.5" customHeight="1" spans="1:8">
      <c r="A20" s="39" t="s">
        <v>683</v>
      </c>
      <c r="B20" s="39"/>
      <c r="C20" s="39"/>
      <c r="D20" s="39"/>
      <c r="E20" s="39"/>
      <c r="F20" s="43"/>
      <c r="G20" s="44"/>
      <c r="H20" s="44"/>
    </row>
  </sheetData>
  <mergeCells count="9">
    <mergeCell ref="A2:H2"/>
    <mergeCell ref="F4:H4"/>
    <mergeCell ref="A19:E19"/>
    <mergeCell ref="A20:H20"/>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A11" sqref="A11"/>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684</v>
      </c>
    </row>
    <row r="2" ht="27.75" customHeight="1" spans="1:11">
      <c r="A2" s="27" t="s">
        <v>685</v>
      </c>
      <c r="B2" s="27"/>
      <c r="C2" s="27"/>
      <c r="D2" s="27"/>
      <c r="E2" s="27"/>
      <c r="F2" s="27"/>
      <c r="G2" s="27"/>
      <c r="H2" s="27"/>
      <c r="I2" s="27"/>
      <c r="J2" s="27"/>
      <c r="K2" s="27"/>
    </row>
    <row r="3" ht="13.5" customHeight="1" spans="1:11">
      <c r="A3" s="4" t="str">
        <f>"单位名称："&amp;"云南省人民代表大会常务委员会办公厅"</f>
        <v>单位名称：云南省人民代表大会常务委员会办公厅</v>
      </c>
      <c r="B3" s="5"/>
      <c r="C3" s="5"/>
      <c r="D3" s="5"/>
      <c r="E3" s="5"/>
      <c r="F3" s="5"/>
      <c r="G3" s="5"/>
      <c r="H3" s="6"/>
      <c r="I3" s="6"/>
      <c r="J3" s="6"/>
      <c r="K3" s="7" t="s">
        <v>138</v>
      </c>
    </row>
    <row r="4" ht="21.75" customHeight="1" spans="1:11">
      <c r="A4" s="8" t="s">
        <v>244</v>
      </c>
      <c r="B4" s="8" t="s">
        <v>149</v>
      </c>
      <c r="C4" s="8" t="s">
        <v>245</v>
      </c>
      <c r="D4" s="9" t="s">
        <v>150</v>
      </c>
      <c r="E4" s="9" t="s">
        <v>151</v>
      </c>
      <c r="F4" s="9" t="s">
        <v>152</v>
      </c>
      <c r="G4" s="9" t="s">
        <v>153</v>
      </c>
      <c r="H4" s="15" t="s">
        <v>30</v>
      </c>
      <c r="I4" s="10" t="s">
        <v>686</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113</v>
      </c>
      <c r="B10" s="32"/>
      <c r="C10" s="32"/>
      <c r="D10" s="32"/>
      <c r="E10" s="32"/>
      <c r="F10" s="32"/>
      <c r="G10" s="33"/>
      <c r="H10" s="22"/>
      <c r="I10" s="22"/>
      <c r="J10" s="22"/>
      <c r="K10" s="22"/>
    </row>
    <row r="11" customHeight="1" spans="1:11">
      <c r="A11" t="s">
        <v>687</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9"/>
  <sheetViews>
    <sheetView showZeros="0" workbookViewId="0">
      <selection activeCell="A1" sqref="A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688</v>
      </c>
    </row>
    <row r="2" ht="27.75" customHeight="1" spans="1:7">
      <c r="A2" s="3" t="s">
        <v>689</v>
      </c>
      <c r="B2" s="3"/>
      <c r="C2" s="3"/>
      <c r="D2" s="3"/>
      <c r="E2" s="3"/>
      <c r="F2" s="3"/>
      <c r="G2" s="3"/>
    </row>
    <row r="3" ht="13.5" customHeight="1" spans="1:7">
      <c r="A3" s="4" t="str">
        <f>"单位名称："&amp;"云南省人民代表大会常务委员会办公厅"</f>
        <v>单位名称：云南省人民代表大会常务委员会办公厅</v>
      </c>
      <c r="B3" s="5"/>
      <c r="C3" s="5"/>
      <c r="D3" s="5"/>
      <c r="E3" s="6"/>
      <c r="F3" s="6"/>
      <c r="G3" s="7" t="s">
        <v>138</v>
      </c>
    </row>
    <row r="4" ht="21.75" customHeight="1" spans="1:7">
      <c r="A4" s="8" t="s">
        <v>245</v>
      </c>
      <c r="B4" s="8" t="s">
        <v>244</v>
      </c>
      <c r="C4" s="8" t="s">
        <v>149</v>
      </c>
      <c r="D4" s="9" t="s">
        <v>690</v>
      </c>
      <c r="E4" s="10" t="s">
        <v>33</v>
      </c>
      <c r="F4" s="11"/>
      <c r="G4" s="12"/>
    </row>
    <row r="5" ht="21.75" customHeight="1" spans="1:7">
      <c r="A5" s="13"/>
      <c r="B5" s="13"/>
      <c r="C5" s="13"/>
      <c r="D5" s="14"/>
      <c r="E5" s="15" t="s">
        <v>691</v>
      </c>
      <c r="F5" s="9" t="s">
        <v>692</v>
      </c>
      <c r="G5" s="9" t="s">
        <v>693</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171435120</v>
      </c>
      <c r="F8" s="22">
        <v>69635120</v>
      </c>
      <c r="G8" s="22">
        <v>69635120</v>
      </c>
    </row>
    <row r="9" ht="29.9" customHeight="1" spans="1:7">
      <c r="A9" s="20"/>
      <c r="B9" s="20" t="s">
        <v>694</v>
      </c>
      <c r="C9" s="20" t="s">
        <v>271</v>
      </c>
      <c r="D9" s="20" t="s">
        <v>695</v>
      </c>
      <c r="E9" s="22">
        <v>1360000</v>
      </c>
      <c r="F9" s="22">
        <v>1360000</v>
      </c>
      <c r="G9" s="22">
        <v>1360000</v>
      </c>
    </row>
    <row r="10" ht="29.9" customHeight="1" spans="1:7">
      <c r="A10" s="23"/>
      <c r="B10" s="20" t="s">
        <v>696</v>
      </c>
      <c r="C10" s="20" t="s">
        <v>278</v>
      </c>
      <c r="D10" s="20" t="s">
        <v>695</v>
      </c>
      <c r="E10" s="22">
        <v>680120</v>
      </c>
      <c r="F10" s="22">
        <v>680120</v>
      </c>
      <c r="G10" s="22">
        <v>680120</v>
      </c>
    </row>
    <row r="11" ht="29.9" customHeight="1" spans="1:7">
      <c r="A11" s="23"/>
      <c r="B11" s="20" t="s">
        <v>697</v>
      </c>
      <c r="C11" s="20" t="s">
        <v>258</v>
      </c>
      <c r="D11" s="20" t="s">
        <v>695</v>
      </c>
      <c r="E11" s="22">
        <v>13555000</v>
      </c>
      <c r="F11" s="22">
        <v>13555000</v>
      </c>
      <c r="G11" s="22">
        <v>13555000</v>
      </c>
    </row>
    <row r="12" ht="29.9" customHeight="1" spans="1:7">
      <c r="A12" s="23"/>
      <c r="B12" s="20" t="s">
        <v>697</v>
      </c>
      <c r="C12" s="20" t="s">
        <v>276</v>
      </c>
      <c r="D12" s="20" t="s">
        <v>695</v>
      </c>
      <c r="E12" s="22">
        <v>12000000</v>
      </c>
      <c r="F12" s="22">
        <v>12000000</v>
      </c>
      <c r="G12" s="22">
        <v>12000000</v>
      </c>
    </row>
    <row r="13" ht="29.9" customHeight="1" spans="1:7">
      <c r="A13" s="23"/>
      <c r="B13" s="20" t="s">
        <v>697</v>
      </c>
      <c r="C13" s="20" t="s">
        <v>251</v>
      </c>
      <c r="D13" s="20" t="s">
        <v>695</v>
      </c>
      <c r="E13" s="22">
        <v>2990000</v>
      </c>
      <c r="F13" s="22">
        <v>2990000</v>
      </c>
      <c r="G13" s="22">
        <v>2990000</v>
      </c>
    </row>
    <row r="14" ht="29.9" customHeight="1" spans="1:7">
      <c r="A14" s="23"/>
      <c r="B14" s="20" t="s">
        <v>698</v>
      </c>
      <c r="C14" s="20" t="s">
        <v>254</v>
      </c>
      <c r="D14" s="20" t="s">
        <v>695</v>
      </c>
      <c r="E14" s="22">
        <v>8000000</v>
      </c>
      <c r="F14" s="22">
        <v>8000000</v>
      </c>
      <c r="G14" s="22">
        <v>8000000</v>
      </c>
    </row>
    <row r="15" ht="29.9" customHeight="1" spans="1:7">
      <c r="A15" s="23"/>
      <c r="B15" s="20" t="s">
        <v>698</v>
      </c>
      <c r="C15" s="20" t="s">
        <v>265</v>
      </c>
      <c r="D15" s="20" t="s">
        <v>695</v>
      </c>
      <c r="E15" s="22">
        <v>5900000</v>
      </c>
      <c r="F15" s="22">
        <v>5900000</v>
      </c>
      <c r="G15" s="22">
        <v>5900000</v>
      </c>
    </row>
    <row r="16" ht="29.9" customHeight="1" spans="1:7">
      <c r="A16" s="23"/>
      <c r="B16" s="20" t="s">
        <v>698</v>
      </c>
      <c r="C16" s="20" t="s">
        <v>267</v>
      </c>
      <c r="D16" s="20" t="s">
        <v>695</v>
      </c>
      <c r="E16" s="22">
        <v>150000</v>
      </c>
      <c r="F16" s="22">
        <v>150000</v>
      </c>
      <c r="G16" s="22">
        <v>150000</v>
      </c>
    </row>
    <row r="17" ht="29.9" customHeight="1" spans="1:7">
      <c r="A17" s="23"/>
      <c r="B17" s="20" t="s">
        <v>699</v>
      </c>
      <c r="C17" s="20" t="s">
        <v>615</v>
      </c>
      <c r="D17" s="20" t="s">
        <v>700</v>
      </c>
      <c r="E17" s="22">
        <v>101800000</v>
      </c>
      <c r="F17" s="22"/>
      <c r="G17" s="22"/>
    </row>
    <row r="18" ht="29.9" customHeight="1" spans="1:7">
      <c r="A18" s="23"/>
      <c r="B18" s="20" t="s">
        <v>701</v>
      </c>
      <c r="C18" s="20" t="s">
        <v>614</v>
      </c>
      <c r="D18" s="20" t="s">
        <v>700</v>
      </c>
      <c r="E18" s="22">
        <v>25000000</v>
      </c>
      <c r="F18" s="22">
        <v>25000000</v>
      </c>
      <c r="G18" s="22">
        <v>25000000</v>
      </c>
    </row>
    <row r="19" ht="18.75" customHeight="1" spans="1:7">
      <c r="A19" s="24" t="s">
        <v>30</v>
      </c>
      <c r="B19" s="25" t="s">
        <v>702</v>
      </c>
      <c r="C19" s="25"/>
      <c r="D19" s="26"/>
      <c r="E19" s="22">
        <v>171435120</v>
      </c>
      <c r="F19" s="22">
        <v>69635120</v>
      </c>
      <c r="G19" s="22">
        <v>69635120</v>
      </c>
    </row>
  </sheetData>
  <mergeCells count="11">
    <mergeCell ref="A2:G2"/>
    <mergeCell ref="A3:D3"/>
    <mergeCell ref="E4:G4"/>
    <mergeCell ref="A19:D19"/>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the    only</cp:lastModifiedBy>
  <dcterms:created xsi:type="dcterms:W3CDTF">2026-02-11T10:51:00Z</dcterms:created>
  <dcterms:modified xsi:type="dcterms:W3CDTF">2026-02-13T08:56:31Z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D02CDA4E08404ADCACEDA06BCAA60ED5_13</vt:lpwstr>
  </property>
  <property fmtid="{D5CDD505-2E9C-101B-9397-08002B2CF9AE}" pid="4" name="CalculationRule">
    <vt:i4>0</vt:i4>
  </property>
</Properties>
</file>